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i\Desktop\"/>
    </mc:Choice>
  </mc:AlternateContent>
  <workbookProtection workbookAlgorithmName="SHA-512" workbookHashValue="4ENrpPKLhRptnD2lmH0Jk9qybZR17YIaszXWHY9KLnLIfWFhkqB80k7kme1y2IOV0tOli0tAPRB5rxLv4O28Cg==" workbookSaltValue="PrFnZanW0XxGGnWHx3vT4g==" workbookSpinCount="100000" lockStructure="1"/>
  <bookViews>
    <workbookView xWindow="0" yWindow="0" windowWidth="20490" windowHeight="7620"/>
  </bookViews>
  <sheets>
    <sheet name="1403_07_PR" sheetId="1" r:id="rId1"/>
  </sheets>
  <definedNames>
    <definedName name="_xlnm._FilterDatabase" localSheetId="0" hidden="1">'1403_07_PR'!$A$2:$AU$65</definedName>
    <definedName name="_xlnm.Print_Area" localSheetId="0">'1403_07_PR'!$A$1:$X$112</definedName>
    <definedName name="_xlnm.Print_Titles" localSheetId="0">'1403_07_PR'!$1:$2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S13" i="1" l="1"/>
  <c r="AS12" i="1"/>
  <c r="AS8" i="1"/>
  <c r="AS10" i="1" s="1"/>
  <c r="AS7" i="1"/>
  <c r="AS9" i="1" s="1"/>
  <c r="AS4" i="1"/>
  <c r="AS15" i="1" l="1"/>
  <c r="AS5" i="1" s="1"/>
</calcChain>
</file>

<file path=xl/sharedStrings.xml><?xml version="1.0" encoding="utf-8"?>
<sst xmlns="http://schemas.openxmlformats.org/spreadsheetml/2006/main" count="972" uniqueCount="231">
  <si>
    <t xml:space="preserve">ليست  دانشجویان دانشگاه  زند   </t>
  </si>
  <si>
    <t>"---درس احتمالات ---"</t>
  </si>
  <si>
    <t xml:space="preserve">  روز _سه‌شنبه_(08:00) (10:30)  مقطع کارشناسي پاییز 1403</t>
  </si>
  <si>
    <t>رديف</t>
  </si>
  <si>
    <t>شماره دانشجو</t>
  </si>
  <si>
    <t>نام خانوادگی</t>
  </si>
  <si>
    <t>ساعت</t>
  </si>
  <si>
    <t>T1_paper</t>
  </si>
  <si>
    <t>T1_zes</t>
  </si>
  <si>
    <t>T2</t>
  </si>
  <si>
    <t>T4</t>
  </si>
  <si>
    <t>T_03_07_24</t>
  </si>
  <si>
    <t>1403-07-03</t>
  </si>
  <si>
    <t>1403-07-10</t>
  </si>
  <si>
    <t>1403-07-17</t>
  </si>
  <si>
    <t>1403-07-24</t>
  </si>
  <si>
    <t>1403-08-01</t>
  </si>
  <si>
    <t>1403-08-08</t>
  </si>
  <si>
    <t>T03_08_01</t>
  </si>
  <si>
    <t>T03_08_08</t>
  </si>
  <si>
    <t>T5</t>
  </si>
  <si>
    <t>1403-08-15</t>
  </si>
  <si>
    <t>1403-08-22</t>
  </si>
  <si>
    <t>1403-08-29</t>
  </si>
  <si>
    <t>Lms_No_Sess</t>
  </si>
  <si>
    <t>حضور فعال=1</t>
  </si>
  <si>
    <t>تکلیف=2</t>
  </si>
  <si>
    <t>MT=5</t>
  </si>
  <si>
    <t>Final=12</t>
  </si>
  <si>
    <t>Sum</t>
  </si>
  <si>
    <t>درج در پرونده</t>
  </si>
  <si>
    <t>جزئیات نمره  آمار و احتمالات مهندسی</t>
  </si>
  <si>
    <t>اگر ازکامپيوتر استفاده ميکنيد با انتخاب فعال سازي  ويرايش در کادر مخصوص شماره دانشجويي وارد کنيد و اگر از گوشي استفاده ميکنيد در کادر مربوطه دبل کليک کنيد تا حالت  ويرايش ظاهر شود تا بتوانيد شماره دانشجويي وارد کنيد 
Enable Editting</t>
  </si>
  <si>
    <t xml:space="preserve">احمدی  محدثه </t>
  </si>
  <si>
    <t>03_08_00</t>
  </si>
  <si>
    <t>ok Ex=</t>
  </si>
  <si>
    <t>ok</t>
  </si>
  <si>
    <t>غ</t>
  </si>
  <si>
    <t>17</t>
  </si>
  <si>
    <t>24</t>
  </si>
  <si>
    <t>1+</t>
  </si>
  <si>
    <t>8+</t>
  </si>
  <si>
    <t>85+</t>
  </si>
  <si>
    <t>15</t>
  </si>
  <si>
    <t>22+</t>
  </si>
  <si>
    <t>29</t>
  </si>
  <si>
    <t>لطفا شماره دانشجويي در کادر روبرو وارد کنيد</t>
  </si>
  <si>
    <t>جمله N/A#  يعني شماره دانشجويي
 غلط وارد کرده ايد</t>
  </si>
  <si>
    <t>-</t>
  </si>
  <si>
    <t xml:space="preserve">اشرف  شایان </t>
  </si>
  <si>
    <t>sign</t>
  </si>
  <si>
    <t>ok+-</t>
  </si>
  <si>
    <t>10</t>
  </si>
  <si>
    <t>1</t>
  </si>
  <si>
    <t>--</t>
  </si>
  <si>
    <t>15-</t>
  </si>
  <si>
    <t>22+-</t>
  </si>
  <si>
    <t>نام و نام خانوادگي</t>
  </si>
  <si>
    <t>امیری فاطمه</t>
  </si>
  <si>
    <t>Ex+</t>
  </si>
  <si>
    <t>90-</t>
  </si>
  <si>
    <t>نمره  درس آمار و احتمال مهندسی حاصل جمع تمام اثرها با احتساب امتحان میان ترم = جمعا از 8 نمره</t>
  </si>
  <si>
    <t>نمره نهايي هنگام درج در سامانه دانشگاه حداکثر نيم نمره بسمت بالا گرد ميشود</t>
  </si>
  <si>
    <t xml:space="preserve">بابایی  مریم </t>
  </si>
  <si>
    <t>ok+Ex+</t>
  </si>
  <si>
    <t>17+</t>
  </si>
  <si>
    <t>25+</t>
  </si>
  <si>
    <t>100+</t>
  </si>
  <si>
    <t xml:space="preserve">پردل  مریم </t>
  </si>
  <si>
    <t>nok-+</t>
  </si>
  <si>
    <t>ok+</t>
  </si>
  <si>
    <t>3</t>
  </si>
  <si>
    <t>25</t>
  </si>
  <si>
    <t>80-</t>
  </si>
  <si>
    <t xml:space="preserve">نمره امتحان کتبي ميانترم از 20 نمره </t>
  </si>
  <si>
    <t>نمره نهايي  =  تکليف 2 نمره  +  فعاليت سرکلاس 1 + اثر ميانترم 5  +اثر پايانترم 12= جمعا 20</t>
  </si>
  <si>
    <t xml:space="preserve">تربتی  سیده ارزو </t>
  </si>
  <si>
    <t>+</t>
  </si>
  <si>
    <t xml:space="preserve">نمره امتحان کتبي پايانترم از  20  نمره </t>
  </si>
  <si>
    <t>چنگیزی سپیده</t>
  </si>
  <si>
    <t>90+</t>
  </si>
  <si>
    <t xml:space="preserve">اثر میانترم از  5 نمره </t>
  </si>
  <si>
    <t>چوبینه امین</t>
  </si>
  <si>
    <t>ok EX</t>
  </si>
  <si>
    <t>8-</t>
  </si>
  <si>
    <t>"-+"</t>
  </si>
  <si>
    <t>15+</t>
  </si>
  <si>
    <t>اثر پایانترم از 12 نمره</t>
  </si>
  <si>
    <t>کلمه VALUE#  یعنی در يک امتحان شرکت نکرديد</t>
  </si>
  <si>
    <t xml:space="preserve">حبیبی  شمس الله </t>
  </si>
  <si>
    <t>ok--Ex-</t>
  </si>
  <si>
    <t>1-</t>
  </si>
  <si>
    <t xml:space="preserve">حسینی  مرتضی </t>
  </si>
  <si>
    <t>ok+Ex--</t>
  </si>
  <si>
    <t>ok-</t>
  </si>
  <si>
    <t>1++</t>
  </si>
  <si>
    <t>اثر حضور فعال سرکلاس از 1 نمره</t>
  </si>
  <si>
    <t xml:space="preserve">خداداد زاده  دانش </t>
  </si>
  <si>
    <t>24+</t>
  </si>
  <si>
    <t>8</t>
  </si>
  <si>
    <t>اثر حل تکاليف  از  2 نمره</t>
  </si>
  <si>
    <t>رحیمی نیما</t>
  </si>
  <si>
    <t>سرافزاری عرفان</t>
  </si>
  <si>
    <t>جمع اثرها درس آمار</t>
  </si>
  <si>
    <t xml:space="preserve">شجاعی علیائی  حسین </t>
  </si>
  <si>
    <t>24-</t>
  </si>
  <si>
    <t>طلایی مهسان</t>
  </si>
  <si>
    <t xml:space="preserve">فاصله جهرمی  رها </t>
  </si>
  <si>
    <t>قرقانی نگین</t>
  </si>
  <si>
    <t>okEx</t>
  </si>
  <si>
    <t>ok Ex</t>
  </si>
  <si>
    <t xml:space="preserve">کرمی  غزال </t>
  </si>
  <si>
    <t xml:space="preserve">ماسروی  مهدیه </t>
  </si>
  <si>
    <t>ok+-Ex+</t>
  </si>
  <si>
    <t>محرر فرناز</t>
  </si>
  <si>
    <t>Ex</t>
  </si>
  <si>
    <t>محمدی آرین</t>
  </si>
  <si>
    <t>75+</t>
  </si>
  <si>
    <t xml:space="preserve">مستحکم فرد  ارمین </t>
  </si>
  <si>
    <t>معقولی عرفان</t>
  </si>
  <si>
    <t xml:space="preserve">نوری  ارمین </t>
  </si>
  <si>
    <t>22</t>
  </si>
  <si>
    <t>ساعت 10:30</t>
  </si>
  <si>
    <t/>
  </si>
  <si>
    <t xml:space="preserve">بانشی  پویا </t>
  </si>
  <si>
    <t>03_10_30</t>
  </si>
  <si>
    <t>24=</t>
  </si>
  <si>
    <t>70+</t>
  </si>
  <si>
    <t>برزگر زهره</t>
  </si>
  <si>
    <t xml:space="preserve">پناهی  مسعود </t>
  </si>
  <si>
    <t>75-</t>
  </si>
  <si>
    <t xml:space="preserve">تاجور  زهرا </t>
  </si>
  <si>
    <t>70-</t>
  </si>
  <si>
    <t>جاویدان حدیثه</t>
  </si>
  <si>
    <t>ok=</t>
  </si>
  <si>
    <t xml:space="preserve">حاجی زاده  سینا </t>
  </si>
  <si>
    <t>40+</t>
  </si>
  <si>
    <t xml:space="preserve">حسینی  سیدمحمدسعید </t>
  </si>
  <si>
    <t>10+</t>
  </si>
  <si>
    <t>65+</t>
  </si>
  <si>
    <t xml:space="preserve">حسینی  علیرضا </t>
  </si>
  <si>
    <t>95+</t>
  </si>
  <si>
    <t xml:space="preserve">خالقی ایرانی  فریما </t>
  </si>
  <si>
    <t>خرم مریم</t>
  </si>
  <si>
    <t xml:space="preserve">درودچی  حنانه </t>
  </si>
  <si>
    <t>80+</t>
  </si>
  <si>
    <t xml:space="preserve">دهقانی  حدیث </t>
  </si>
  <si>
    <t>ok+Ex</t>
  </si>
  <si>
    <t>رجبی مستوره</t>
  </si>
  <si>
    <t xml:space="preserve">رحمانی  سیده راضیه </t>
  </si>
  <si>
    <t xml:space="preserve">رضائی  نرجس </t>
  </si>
  <si>
    <t xml:space="preserve">زارع  امیرعلی </t>
  </si>
  <si>
    <t xml:space="preserve">زارع  محمد علی </t>
  </si>
  <si>
    <t>1-+</t>
  </si>
  <si>
    <t>""-+</t>
  </si>
  <si>
    <t xml:space="preserve">سمیعی  سینا </t>
  </si>
  <si>
    <t>ok+-EX-</t>
  </si>
  <si>
    <t xml:space="preserve">عزیزی  امیرحسین </t>
  </si>
  <si>
    <t>ok+-Ex-</t>
  </si>
  <si>
    <t xml:space="preserve">فروتن  علیرضا </t>
  </si>
  <si>
    <t xml:space="preserve">قربانی  فاطمه </t>
  </si>
  <si>
    <t>ok--</t>
  </si>
  <si>
    <t>کوهبر نغمه</t>
  </si>
  <si>
    <t>ex</t>
  </si>
  <si>
    <t xml:space="preserve">موسوی  مریم السادات </t>
  </si>
  <si>
    <t xml:space="preserve">نوروزی  میلاد </t>
  </si>
  <si>
    <t>sign2</t>
  </si>
  <si>
    <t>"--"</t>
  </si>
  <si>
    <t>ویسویی امیر رضا</t>
  </si>
  <si>
    <t>جاماندگان از ساعت 08</t>
  </si>
  <si>
    <t>جوکار حسین</t>
  </si>
  <si>
    <t xml:space="preserve">ارمانپور  محمد </t>
  </si>
  <si>
    <t xml:space="preserve">ترابی  محمد </t>
  </si>
  <si>
    <t xml:space="preserve">چوه  مهرنوش </t>
  </si>
  <si>
    <t>دانشجو نیستند</t>
  </si>
  <si>
    <t xml:space="preserve">حاجی پور حمیدرضا </t>
  </si>
  <si>
    <t xml:space="preserve">دهقانی کمارجی  شیرین </t>
  </si>
  <si>
    <t xml:space="preserve">ریحانی  علیرضا </t>
  </si>
  <si>
    <t xml:space="preserve">زارع  علی </t>
  </si>
  <si>
    <t xml:space="preserve">زارع  فاطمه </t>
  </si>
  <si>
    <t xml:space="preserve">زارعی  شایان </t>
  </si>
  <si>
    <t>سجادیان  محمد مهدی</t>
  </si>
  <si>
    <t>سماجت علی</t>
  </si>
  <si>
    <t xml:space="preserve">شهسواری نژاد  فرناز </t>
  </si>
  <si>
    <t xml:space="preserve">طارمی  احمد </t>
  </si>
  <si>
    <t xml:space="preserve">قائدیان  ریحانه </t>
  </si>
  <si>
    <t xml:space="preserve">کشاورز  علی </t>
  </si>
  <si>
    <t xml:space="preserve">کمالی  امیرحسین </t>
  </si>
  <si>
    <t xml:space="preserve">کامران  مهدی </t>
  </si>
  <si>
    <t xml:space="preserve">مجدم  حسام </t>
  </si>
  <si>
    <t xml:space="preserve">مسعودی  زهرا </t>
  </si>
  <si>
    <t xml:space="preserve">نصیری  امین </t>
  </si>
  <si>
    <t>ok+ Ex+</t>
  </si>
  <si>
    <t>نوروری علی</t>
  </si>
  <si>
    <t xml:space="preserve">نیک اختر  اناهیتا </t>
  </si>
  <si>
    <t xml:space="preserve">هاشمی زاده  فاطمه سادات </t>
  </si>
  <si>
    <t>جاماندگان از 10:30</t>
  </si>
  <si>
    <t xml:space="preserve">باقری  حسین </t>
  </si>
  <si>
    <t xml:space="preserve">بخشی  محمد </t>
  </si>
  <si>
    <t xml:space="preserve">بهادری  حسن </t>
  </si>
  <si>
    <t xml:space="preserve">بیات شاه پرست  محمدامین </t>
  </si>
  <si>
    <t xml:space="preserve">پوراحمدیان  پردیس </t>
  </si>
  <si>
    <t xml:space="preserve">توکلی دولت ابادی  حسین </t>
  </si>
  <si>
    <t xml:space="preserve">حاجی پور  فاطمه </t>
  </si>
  <si>
    <t>حسام پور نگار</t>
  </si>
  <si>
    <t>Ex-</t>
  </si>
  <si>
    <t xml:space="preserve">حسینی  سیده فائزه </t>
  </si>
  <si>
    <t xml:space="preserve">خسروی  مبینا </t>
  </si>
  <si>
    <t>ده بزرگی سینا</t>
  </si>
  <si>
    <t xml:space="preserve">رحیمی  پگاه </t>
  </si>
  <si>
    <t xml:space="preserve">رضایی  لیلا </t>
  </si>
  <si>
    <t xml:space="preserve">زارع کلستانی  محمد </t>
  </si>
  <si>
    <t xml:space="preserve">سالکی  مهدی </t>
  </si>
  <si>
    <t xml:space="preserve">سجاد  سعید </t>
  </si>
  <si>
    <t xml:space="preserve">سلمانی  حسین </t>
  </si>
  <si>
    <t>سیادت‌نسب  امیر</t>
  </si>
  <si>
    <t xml:space="preserve">شعبانی  محمد </t>
  </si>
  <si>
    <t xml:space="preserve">شفیعی  حسین </t>
  </si>
  <si>
    <t xml:space="preserve">شهریاری  امیررضا </t>
  </si>
  <si>
    <t xml:space="preserve">عباس پور فرد  زهرا </t>
  </si>
  <si>
    <t xml:space="preserve">عطائی  ابوالفضل </t>
  </si>
  <si>
    <t xml:space="preserve">غلامی  زهرا </t>
  </si>
  <si>
    <t xml:space="preserve">کشاورز  عرفانه </t>
  </si>
  <si>
    <t xml:space="preserve">لیراوی  دانیال </t>
  </si>
  <si>
    <t xml:space="preserve">محمودی دوست  محمد امین </t>
  </si>
  <si>
    <t xml:space="preserve">مصلی نژاد  احسان </t>
  </si>
  <si>
    <t xml:space="preserve">معلم  سیده نگین </t>
  </si>
  <si>
    <t xml:space="preserve">میرحاجی  متین </t>
  </si>
  <si>
    <t xml:space="preserve">نامور پرشکفتی  امید رضا </t>
  </si>
  <si>
    <t xml:space="preserve">نظری  هانیه </t>
  </si>
  <si>
    <t xml:space="preserve">نوروزی  آرمان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</si>
</sst>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[$-3000401]0"/>
  </numFmts>
  <fonts count="31">
    <font>
      <sz val="12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B Koodak"/>
      <charset val="178"/>
    </font>
    <font>
      <b/>
      <sz val="12"/>
      <color theme="1"/>
      <name val="B Yagut"/>
      <charset val="178"/>
    </font>
    <font>
      <sz val="10"/>
      <name val="Arial"/>
      <family val="2"/>
    </font>
    <font>
      <sz val="10"/>
      <color indexed="8"/>
      <name val="B Yagut"/>
      <charset val="178"/>
    </font>
    <font>
      <sz val="11"/>
      <color rgb="FF000000"/>
      <name val="Titr"/>
    </font>
    <font>
      <b/>
      <sz val="11"/>
      <color rgb="FF000000"/>
      <name val="Arial"/>
      <family val="2"/>
    </font>
    <font>
      <b/>
      <sz val="10"/>
      <color theme="1"/>
      <name val="B Yagut"/>
      <charset val="178"/>
    </font>
    <font>
      <b/>
      <sz val="12"/>
      <color rgb="FF000000"/>
      <name val="B Yagut"/>
      <charset val="178"/>
    </font>
    <font>
      <b/>
      <sz val="10"/>
      <color theme="1"/>
      <name val="B Traffic"/>
      <charset val="178"/>
    </font>
    <font>
      <b/>
      <sz val="11"/>
      <color theme="1"/>
      <name val="B Yagut"/>
      <charset val="178"/>
    </font>
    <font>
      <b/>
      <sz val="22"/>
      <color theme="1"/>
      <name val="B Traffic"/>
      <charset val="178"/>
    </font>
    <font>
      <sz val="9"/>
      <color rgb="FF000000"/>
      <name val="B Yagut"/>
      <charset val="178"/>
    </font>
    <font>
      <sz val="16"/>
      <color theme="1"/>
      <name val="B Traffic"/>
      <charset val="178"/>
    </font>
    <font>
      <b/>
      <sz val="9"/>
      <color theme="1"/>
      <name val="B Yagut"/>
      <charset val="178"/>
    </font>
    <font>
      <sz val="9"/>
      <color theme="1"/>
      <name val="B Koodak"/>
      <charset val="178"/>
    </font>
    <font>
      <sz val="11"/>
      <color theme="1"/>
      <name val="B Yagut"/>
      <charset val="178"/>
    </font>
    <font>
      <b/>
      <sz val="1"/>
      <color indexed="8"/>
      <name val="B Titr"/>
      <charset val="178"/>
    </font>
    <font>
      <b/>
      <sz val="1"/>
      <color indexed="8"/>
      <name val="B Davat"/>
      <charset val="178"/>
    </font>
    <font>
      <sz val="1"/>
      <color indexed="8"/>
      <name val="B Titr"/>
      <charset val="178"/>
    </font>
    <font>
      <b/>
      <sz val="1"/>
      <color indexed="8"/>
      <name val="Arial Black"/>
      <family val="2"/>
    </font>
    <font>
      <sz val="1"/>
      <color indexed="8"/>
      <name val="Arial Black"/>
      <family val="2"/>
    </font>
    <font>
      <sz val="1"/>
      <color indexed="8"/>
      <name val="B Homa"/>
      <charset val="178"/>
    </font>
    <font>
      <b/>
      <sz val="1"/>
      <color rgb="FF000000"/>
      <name val="Arial"/>
      <family val="2"/>
    </font>
    <font>
      <b/>
      <sz val="1"/>
      <color rgb="FF000000"/>
      <name val="B Titr"/>
      <charset val="178"/>
    </font>
    <font>
      <b/>
      <sz val="1"/>
      <color rgb="FF000000"/>
      <name val="Arial Black"/>
      <family val="2"/>
    </font>
    <font>
      <sz val="1"/>
      <color theme="1"/>
      <name val="Calibri"/>
      <family val="2"/>
      <scheme val="minor"/>
    </font>
    <font>
      <sz val="1"/>
      <color theme="1"/>
      <name val="Arial Black"/>
      <family val="2"/>
    </font>
    <font>
      <b/>
      <sz val="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5" fillId="0" borderId="0"/>
    <xf numFmtId="0" fontId="7" fillId="0" borderId="0"/>
  </cellStyleXfs>
  <cellXfs count="80">
    <xf numFmtId="0" fontId="0" fillId="0" borderId="0" xfId="0"/>
    <xf numFmtId="0" fontId="3" fillId="0" borderId="0" xfId="3" applyFont="1" applyFill="1" applyAlignment="1" applyProtection="1">
      <alignment vertical="center" wrapText="1"/>
      <protection hidden="1"/>
    </xf>
    <xf numFmtId="0" fontId="2" fillId="0" borderId="0" xfId="3" applyProtection="1">
      <protection hidden="1"/>
    </xf>
    <xf numFmtId="0" fontId="4" fillId="0" borderId="5" xfId="2" applyFont="1" applyFill="1" applyBorder="1" applyAlignment="1" applyProtection="1">
      <alignment horizontal="center" vertical="center" wrapText="1"/>
      <protection hidden="1"/>
    </xf>
    <xf numFmtId="0" fontId="9" fillId="0" borderId="11" xfId="2" applyFont="1" applyFill="1" applyBorder="1" applyAlignment="1" applyProtection="1">
      <alignment horizontal="center" vertical="center" wrapText="1"/>
      <protection hidden="1"/>
    </xf>
    <xf numFmtId="1" fontId="8" fillId="0" borderId="9" xfId="5" applyNumberFormat="1" applyFont="1" applyFill="1" applyBorder="1" applyAlignment="1" applyProtection="1">
      <alignment horizontal="right" vertical="center"/>
      <protection locked="0" hidden="1"/>
    </xf>
    <xf numFmtId="12" fontId="10" fillId="0" borderId="11" xfId="5" applyNumberFormat="1" applyFont="1" applyFill="1" applyBorder="1" applyAlignment="1" applyProtection="1">
      <alignment horizontal="center" vertical="center"/>
      <protection hidden="1"/>
    </xf>
    <xf numFmtId="0" fontId="11" fillId="0" borderId="8" xfId="2" applyFont="1" applyFill="1" applyBorder="1" applyAlignment="1" applyProtection="1">
      <alignment horizontal="right" vertical="center" wrapText="1"/>
      <protection hidden="1"/>
    </xf>
    <xf numFmtId="49" fontId="14" fillId="0" borderId="11" xfId="2" applyNumberFormat="1" applyFont="1" applyFill="1" applyBorder="1" applyAlignment="1" applyProtection="1">
      <alignment horizontal="center" vertical="center" wrapText="1"/>
      <protection hidden="1"/>
    </xf>
    <xf numFmtId="2" fontId="15" fillId="0" borderId="8" xfId="2" applyNumberFormat="1" applyFont="1" applyFill="1" applyBorder="1" applyAlignment="1" applyProtection="1">
      <alignment vertical="center" wrapText="1"/>
      <protection hidden="1"/>
    </xf>
    <xf numFmtId="49" fontId="14" fillId="2" borderId="11" xfId="2" applyNumberFormat="1" applyFont="1" applyFill="1" applyBorder="1" applyAlignment="1" applyProtection="1">
      <alignment horizontal="center" vertical="center" wrapText="1"/>
      <protection hidden="1"/>
    </xf>
    <xf numFmtId="2" fontId="15" fillId="2" borderId="8" xfId="2" applyNumberFormat="1" applyFont="1" applyFill="1" applyBorder="1" applyAlignment="1" applyProtection="1">
      <alignment vertical="center" wrapText="1"/>
      <protection hidden="1"/>
    </xf>
    <xf numFmtId="0" fontId="17" fillId="0" borderId="11" xfId="3" applyFont="1" applyFill="1" applyBorder="1" applyAlignment="1" applyProtection="1">
      <alignment horizontal="center" vertical="center" wrapText="1"/>
      <protection hidden="1"/>
    </xf>
    <xf numFmtId="165" fontId="18" fillId="0" borderId="8" xfId="2" applyNumberFormat="1" applyFont="1" applyFill="1" applyBorder="1" applyAlignment="1" applyProtection="1">
      <alignment vertical="center" wrapText="1"/>
      <protection hidden="1"/>
    </xf>
    <xf numFmtId="0" fontId="18" fillId="0" borderId="12" xfId="2" applyFont="1" applyFill="1" applyBorder="1" applyAlignment="1" applyProtection="1">
      <alignment vertical="center" wrapText="1"/>
      <protection hidden="1"/>
    </xf>
    <xf numFmtId="49" fontId="14" fillId="0" borderId="13" xfId="2" applyNumberFormat="1" applyFont="1" applyFill="1" applyBorder="1" applyAlignment="1" applyProtection="1">
      <alignment horizontal="center" vertical="center" wrapText="1"/>
      <protection hidden="1"/>
    </xf>
    <xf numFmtId="165" fontId="18" fillId="0" borderId="14" xfId="2" applyNumberFormat="1" applyFont="1" applyFill="1" applyBorder="1" applyAlignment="1" applyProtection="1">
      <alignment vertical="center" wrapText="1"/>
      <protection hidden="1"/>
    </xf>
    <xf numFmtId="0" fontId="18" fillId="0" borderId="15" xfId="2" applyFont="1" applyFill="1" applyBorder="1" applyAlignment="1" applyProtection="1">
      <alignment vertical="center" wrapText="1"/>
      <protection hidden="1"/>
    </xf>
    <xf numFmtId="49" fontId="14" fillId="0" borderId="16" xfId="2" applyNumberFormat="1" applyFont="1" applyFill="1" applyBorder="1" applyAlignment="1" applyProtection="1">
      <alignment horizontal="center" vertical="center" wrapText="1"/>
      <protection hidden="1"/>
    </xf>
    <xf numFmtId="2" fontId="15" fillId="3" borderId="17" xfId="2" applyNumberFormat="1" applyFont="1" applyFill="1" applyBorder="1" applyAlignment="1" applyProtection="1">
      <alignment vertical="center" wrapText="1"/>
      <protection hidden="1"/>
    </xf>
    <xf numFmtId="165" fontId="18" fillId="0" borderId="17" xfId="2" applyNumberFormat="1" applyFont="1" applyFill="1" applyBorder="1" applyAlignment="1" applyProtection="1">
      <alignment vertical="center" wrapText="1"/>
      <protection hidden="1"/>
    </xf>
    <xf numFmtId="0" fontId="18" fillId="0" borderId="18" xfId="2" applyFont="1" applyFill="1" applyBorder="1" applyAlignment="1" applyProtection="1">
      <alignment vertical="center" wrapText="1"/>
      <protection hidden="1"/>
    </xf>
    <xf numFmtId="0" fontId="19" fillId="0" borderId="1" xfId="2" applyFont="1" applyFill="1" applyBorder="1" applyAlignment="1" applyProtection="1">
      <alignment vertical="center"/>
      <protection hidden="1"/>
    </xf>
    <xf numFmtId="0" fontId="20" fillId="0" borderId="2" xfId="2" applyFont="1" applyFill="1" applyBorder="1" applyAlignment="1" applyProtection="1">
      <alignment vertical="center"/>
      <protection hidden="1"/>
    </xf>
    <xf numFmtId="0" fontId="19" fillId="0" borderId="2" xfId="2" applyFont="1" applyFill="1" applyBorder="1" applyAlignment="1" applyProtection="1">
      <alignment horizontal="center" vertical="center"/>
      <protection hidden="1"/>
    </xf>
    <xf numFmtId="0" fontId="21" fillId="0" borderId="1" xfId="2" applyFont="1" applyFill="1" applyBorder="1" applyAlignment="1" applyProtection="1">
      <alignment vertical="center"/>
      <protection hidden="1"/>
    </xf>
    <xf numFmtId="0" fontId="21" fillId="0" borderId="2" xfId="2" applyFont="1" applyFill="1" applyBorder="1" applyAlignment="1" applyProtection="1">
      <alignment vertical="center"/>
      <protection hidden="1"/>
    </xf>
    <xf numFmtId="49" fontId="22" fillId="0" borderId="2" xfId="2" applyNumberFormat="1" applyFont="1" applyFill="1" applyBorder="1" applyAlignment="1" applyProtection="1">
      <alignment vertical="center"/>
      <protection hidden="1"/>
    </xf>
    <xf numFmtId="49" fontId="23" fillId="0" borderId="2" xfId="2" applyNumberFormat="1" applyFont="1" applyFill="1" applyBorder="1" applyAlignment="1" applyProtection="1">
      <alignment vertical="center"/>
      <protection hidden="1"/>
    </xf>
    <xf numFmtId="164" fontId="20" fillId="0" borderId="2" xfId="1" applyNumberFormat="1" applyFont="1" applyFill="1" applyBorder="1" applyAlignment="1" applyProtection="1">
      <alignment vertical="center"/>
      <protection hidden="1"/>
    </xf>
    <xf numFmtId="43" fontId="20" fillId="0" borderId="2" xfId="1" applyFont="1" applyFill="1" applyBorder="1" applyAlignment="1" applyProtection="1">
      <alignment vertical="center"/>
      <protection hidden="1"/>
    </xf>
    <xf numFmtId="0" fontId="19" fillId="0" borderId="3" xfId="3" applyFont="1" applyFill="1" applyBorder="1" applyAlignment="1" applyProtection="1">
      <alignment horizontal="center" vertical="center"/>
      <protection hidden="1"/>
    </xf>
    <xf numFmtId="0" fontId="19" fillId="0" borderId="4" xfId="3" applyFont="1" applyFill="1" applyBorder="1" applyAlignment="1" applyProtection="1">
      <alignment horizontal="center" vertical="center"/>
      <protection hidden="1"/>
    </xf>
    <xf numFmtId="0" fontId="19" fillId="0" borderId="3" xfId="3" applyFont="1" applyFill="1" applyBorder="1" applyAlignment="1" applyProtection="1">
      <alignment horizontal="right" vertical="center"/>
      <protection hidden="1"/>
    </xf>
    <xf numFmtId="49" fontId="19" fillId="0" borderId="3" xfId="2" applyNumberFormat="1" applyFont="1" applyFill="1" applyBorder="1" applyAlignment="1" applyProtection="1">
      <alignment horizontal="center" vertical="center" textRotation="90"/>
      <protection hidden="1"/>
    </xf>
    <xf numFmtId="49" fontId="19" fillId="0" borderId="3" xfId="3" applyNumberFormat="1" applyFont="1" applyFill="1" applyBorder="1" applyAlignment="1" applyProtection="1">
      <alignment horizontal="center" vertical="center" textRotation="90"/>
      <protection hidden="1"/>
    </xf>
    <xf numFmtId="43" fontId="19" fillId="0" borderId="3" xfId="1" applyFont="1" applyFill="1" applyBorder="1" applyAlignment="1" applyProtection="1">
      <alignment horizontal="center" vertical="center" textRotation="90"/>
      <protection hidden="1"/>
    </xf>
    <xf numFmtId="164" fontId="19" fillId="0" borderId="3" xfId="1" applyNumberFormat="1" applyFont="1" applyFill="1" applyBorder="1" applyAlignment="1" applyProtection="1">
      <alignment horizontal="center" vertical="center" textRotation="90"/>
      <protection hidden="1"/>
    </xf>
    <xf numFmtId="1" fontId="24" fillId="0" borderId="8" xfId="3" applyNumberFormat="1" applyFont="1" applyFill="1" applyBorder="1" applyAlignment="1" applyProtection="1">
      <alignment horizontal="center" vertical="center"/>
      <protection hidden="1"/>
    </xf>
    <xf numFmtId="1" fontId="25" fillId="0" borderId="9" xfId="5" applyNumberFormat="1" applyFont="1" applyFill="1" applyBorder="1" applyAlignment="1" applyProtection="1">
      <alignment horizontal="right" vertical="center"/>
      <protection hidden="1"/>
    </xf>
    <xf numFmtId="1" fontId="26" fillId="0" borderId="9" xfId="5" applyNumberFormat="1" applyFont="1" applyFill="1" applyBorder="1" applyAlignment="1" applyProtection="1">
      <alignment horizontal="right" vertical="center"/>
      <protection hidden="1"/>
    </xf>
    <xf numFmtId="0" fontId="20" fillId="0" borderId="10" xfId="3" applyNumberFormat="1" applyFont="1" applyFill="1" applyBorder="1" applyAlignment="1" applyProtection="1">
      <alignment horizontal="right" vertical="center"/>
      <protection hidden="1"/>
    </xf>
    <xf numFmtId="0" fontId="27" fillId="0" borderId="9" xfId="5" applyNumberFormat="1" applyFont="1" applyFill="1" applyBorder="1" applyAlignment="1" applyProtection="1">
      <alignment horizontal="right" vertical="center"/>
      <protection hidden="1"/>
    </xf>
    <xf numFmtId="49" fontId="27" fillId="0" borderId="9" xfId="5" applyNumberFormat="1" applyFont="1" applyFill="1" applyBorder="1" applyAlignment="1" applyProtection="1">
      <alignment horizontal="right" vertical="center"/>
      <protection hidden="1"/>
    </xf>
    <xf numFmtId="49" fontId="22" fillId="0" borderId="10" xfId="3" applyNumberFormat="1" applyFont="1" applyFill="1" applyBorder="1" applyAlignment="1" applyProtection="1">
      <alignment horizontal="right" vertical="center"/>
      <protection hidden="1"/>
    </xf>
    <xf numFmtId="43" fontId="20" fillId="0" borderId="10" xfId="1" applyFont="1" applyFill="1" applyBorder="1" applyAlignment="1" applyProtection="1">
      <alignment horizontal="right" vertical="center"/>
      <protection hidden="1"/>
    </xf>
    <xf numFmtId="164" fontId="20" fillId="0" borderId="10" xfId="1" applyNumberFormat="1" applyFont="1" applyFill="1" applyBorder="1" applyAlignment="1" applyProtection="1">
      <alignment horizontal="right" vertical="center"/>
      <protection hidden="1"/>
    </xf>
    <xf numFmtId="0" fontId="27" fillId="0" borderId="9" xfId="5" quotePrefix="1" applyNumberFormat="1" applyFont="1" applyFill="1" applyBorder="1" applyAlignment="1" applyProtection="1">
      <alignment horizontal="right" vertical="center"/>
      <protection hidden="1"/>
    </xf>
    <xf numFmtId="0" fontId="22" fillId="0" borderId="10" xfId="3" applyNumberFormat="1" applyFont="1" applyFill="1" applyBorder="1" applyAlignment="1" applyProtection="1">
      <alignment horizontal="right" vertical="center"/>
      <protection hidden="1"/>
    </xf>
    <xf numFmtId="1" fontId="24" fillId="3" borderId="8" xfId="3" applyNumberFormat="1" applyFont="1" applyFill="1" applyBorder="1" applyAlignment="1" applyProtection="1">
      <alignment horizontal="center" vertical="center"/>
      <protection hidden="1"/>
    </xf>
    <xf numFmtId="1" fontId="25" fillId="3" borderId="9" xfId="5" applyNumberFormat="1" applyFont="1" applyFill="1" applyBorder="1" applyAlignment="1" applyProtection="1">
      <alignment horizontal="right" vertical="center"/>
      <protection hidden="1"/>
    </xf>
    <xf numFmtId="0" fontId="20" fillId="3" borderId="10" xfId="3" applyNumberFormat="1" applyFont="1" applyFill="1" applyBorder="1" applyAlignment="1" applyProtection="1">
      <alignment horizontal="right" vertical="center"/>
      <protection hidden="1"/>
    </xf>
    <xf numFmtId="0" fontId="27" fillId="3" borderId="9" xfId="5" applyNumberFormat="1" applyFont="1" applyFill="1" applyBorder="1" applyAlignment="1" applyProtection="1">
      <alignment horizontal="right" vertical="center"/>
      <protection hidden="1"/>
    </xf>
    <xf numFmtId="49" fontId="27" fillId="3" borderId="9" xfId="5" applyNumberFormat="1" applyFont="1" applyFill="1" applyBorder="1" applyAlignment="1" applyProtection="1">
      <alignment horizontal="right" vertical="center"/>
      <protection hidden="1"/>
    </xf>
    <xf numFmtId="49" fontId="22" fillId="3" borderId="10" xfId="3" applyNumberFormat="1" applyFont="1" applyFill="1" applyBorder="1" applyAlignment="1" applyProtection="1">
      <alignment horizontal="right" vertical="center"/>
      <protection hidden="1"/>
    </xf>
    <xf numFmtId="0" fontId="22" fillId="3" borderId="10" xfId="3" applyNumberFormat="1" applyFont="1" applyFill="1" applyBorder="1" applyAlignment="1" applyProtection="1">
      <alignment horizontal="right" vertical="center"/>
      <protection hidden="1"/>
    </xf>
    <xf numFmtId="0" fontId="28" fillId="0" borderId="10" xfId="3" applyFont="1" applyBorder="1" applyProtection="1">
      <protection hidden="1"/>
    </xf>
    <xf numFmtId="1" fontId="24" fillId="4" borderId="8" xfId="3" applyNumberFormat="1" applyFont="1" applyFill="1" applyBorder="1" applyAlignment="1" applyProtection="1">
      <alignment horizontal="center" vertical="center"/>
      <protection hidden="1"/>
    </xf>
    <xf numFmtId="1" fontId="25" fillId="4" borderId="9" xfId="5" applyNumberFormat="1" applyFont="1" applyFill="1" applyBorder="1" applyAlignment="1" applyProtection="1">
      <alignment horizontal="right" vertical="center"/>
      <protection hidden="1"/>
    </xf>
    <xf numFmtId="0" fontId="20" fillId="4" borderId="10" xfId="3" applyNumberFormat="1" applyFont="1" applyFill="1" applyBorder="1" applyAlignment="1" applyProtection="1">
      <alignment horizontal="right" vertical="center"/>
      <protection hidden="1"/>
    </xf>
    <xf numFmtId="0" fontId="27" fillId="4" borderId="9" xfId="5" applyNumberFormat="1" applyFont="1" applyFill="1" applyBorder="1" applyAlignment="1" applyProtection="1">
      <alignment horizontal="right" vertical="center"/>
      <protection hidden="1"/>
    </xf>
    <xf numFmtId="49" fontId="27" fillId="4" borderId="9" xfId="5" applyNumberFormat="1" applyFont="1" applyFill="1" applyBorder="1" applyAlignment="1" applyProtection="1">
      <alignment horizontal="right" vertical="center"/>
      <protection hidden="1"/>
    </xf>
    <xf numFmtId="49" fontId="22" fillId="4" borderId="10" xfId="3" applyNumberFormat="1" applyFont="1" applyFill="1" applyBorder="1" applyAlignment="1" applyProtection="1">
      <alignment horizontal="right" vertical="center"/>
      <protection hidden="1"/>
    </xf>
    <xf numFmtId="0" fontId="20" fillId="0" borderId="10" xfId="3" quotePrefix="1" applyNumberFormat="1" applyFont="1" applyFill="1" applyBorder="1" applyAlignment="1" applyProtection="1">
      <alignment horizontal="right" vertical="center"/>
      <protection hidden="1"/>
    </xf>
    <xf numFmtId="0" fontId="20" fillId="0" borderId="0" xfId="3" applyNumberFormat="1" applyFont="1" applyFill="1" applyBorder="1" applyAlignment="1" applyProtection="1">
      <alignment horizontal="right" vertical="center"/>
      <protection hidden="1"/>
    </xf>
    <xf numFmtId="0" fontId="28" fillId="0" borderId="0" xfId="3" applyFont="1" applyProtection="1">
      <protection hidden="1"/>
    </xf>
    <xf numFmtId="49" fontId="29" fillId="0" borderId="0" xfId="3" applyNumberFormat="1" applyFont="1" applyProtection="1">
      <protection hidden="1"/>
    </xf>
    <xf numFmtId="0" fontId="30" fillId="0" borderId="0" xfId="3" applyFont="1" applyProtection="1">
      <protection hidden="1"/>
    </xf>
    <xf numFmtId="164" fontId="30" fillId="0" borderId="0" xfId="1" applyNumberFormat="1" applyFont="1" applyProtection="1">
      <protection hidden="1"/>
    </xf>
    <xf numFmtId="43" fontId="30" fillId="0" borderId="0" xfId="1" applyFont="1" applyProtection="1">
      <protection hidden="1"/>
    </xf>
    <xf numFmtId="0" fontId="9" fillId="2" borderId="8" xfId="2" applyFont="1" applyFill="1" applyBorder="1" applyAlignment="1" applyProtection="1">
      <alignment horizontal="center" vertical="center" wrapText="1"/>
      <protection hidden="1"/>
    </xf>
    <xf numFmtId="0" fontId="9" fillId="2" borderId="12" xfId="2" applyFont="1" applyFill="1" applyBorder="1" applyAlignment="1" applyProtection="1">
      <alignment horizontal="center" vertical="center"/>
      <protection hidden="1"/>
    </xf>
    <xf numFmtId="0" fontId="9" fillId="2" borderId="8" xfId="2" applyFont="1" applyFill="1" applyBorder="1" applyAlignment="1" applyProtection="1">
      <alignment horizontal="center" vertical="center"/>
      <protection hidden="1"/>
    </xf>
    <xf numFmtId="0" fontId="6" fillId="0" borderId="6" xfId="4" applyNumberFormat="1" applyFont="1" applyFill="1" applyBorder="1" applyAlignment="1" applyProtection="1">
      <alignment horizontal="center" vertical="center" wrapText="1" readingOrder="1"/>
      <protection hidden="1"/>
    </xf>
    <xf numFmtId="0" fontId="6" fillId="0" borderId="7" xfId="4" applyNumberFormat="1" applyFont="1" applyFill="1" applyBorder="1" applyAlignment="1" applyProtection="1">
      <alignment horizontal="center" vertical="center" wrapText="1" readingOrder="1"/>
      <protection hidden="1"/>
    </xf>
    <xf numFmtId="0" fontId="12" fillId="0" borderId="11" xfId="2" applyFont="1" applyFill="1" applyBorder="1" applyAlignment="1" applyProtection="1">
      <alignment horizontal="center" vertical="center" wrapText="1"/>
      <protection hidden="1"/>
    </xf>
    <xf numFmtId="2" fontId="13" fillId="2" borderId="8" xfId="2" applyNumberFormat="1" applyFont="1" applyFill="1" applyBorder="1" applyAlignment="1" applyProtection="1">
      <alignment horizontal="center" vertical="center"/>
      <protection hidden="1"/>
    </xf>
    <xf numFmtId="0" fontId="9" fillId="2" borderId="12" xfId="2" applyFont="1" applyFill="1" applyBorder="1" applyAlignment="1" applyProtection="1">
      <alignment horizontal="center" vertical="center" wrapText="1"/>
      <protection hidden="1"/>
    </xf>
    <xf numFmtId="0" fontId="16" fillId="2" borderId="8" xfId="2" applyFont="1" applyFill="1" applyBorder="1" applyAlignment="1" applyProtection="1">
      <alignment horizontal="center" vertical="center" wrapText="1"/>
      <protection hidden="1"/>
    </xf>
    <xf numFmtId="0" fontId="16" fillId="2" borderId="12" xfId="2" applyFont="1" applyFill="1" applyBorder="1" applyAlignment="1" applyProtection="1">
      <alignment horizontal="center" vertical="center" wrapText="1"/>
      <protection hidden="1"/>
    </xf>
  </cellXfs>
  <cellStyles count="6">
    <cellStyle name="Comma" xfId="1" builtinId="3"/>
    <cellStyle name="Normal" xfId="0" builtinId="0"/>
    <cellStyle name="Normal 13 2" xfId="4"/>
    <cellStyle name="Normal 2 2" xfId="2"/>
    <cellStyle name="Normal 25 2" xfId="3"/>
    <cellStyle name="Normal 4" xfId="5"/>
  </cellStyles>
  <dxfs count="1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  <dxf>
      <fill>
        <patternFill>
          <bgColor theme="0" tint="-0.14996795556505021"/>
        </patternFill>
      </fill>
    </dxf>
    <dxf>
      <fill>
        <patternFill patternType="gray06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15251</xdr:col>
          <xdr:colOff>180975</xdr:colOff>
          <xdr:row>1</xdr:row>
          <xdr:rowOff>1058</xdr:rowOff>
        </xdr:from>
        <xdr:to>
          <xdr:col>15251</xdr:col>
          <xdr:colOff>390525</xdr:colOff>
          <xdr:row>1</xdr:row>
          <xdr:rowOff>210608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15251</xdr:col>
          <xdr:colOff>180975</xdr:colOff>
          <xdr:row>1</xdr:row>
          <xdr:rowOff>1058</xdr:rowOff>
        </xdr:from>
        <xdr:to>
          <xdr:col>15251</xdr:col>
          <xdr:colOff>390525</xdr:colOff>
          <xdr:row>1</xdr:row>
          <xdr:rowOff>210608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pageSetUpPr fitToPage="1"/>
  </sheetPr>
  <dimension ref="A1:AU120"/>
  <sheetViews>
    <sheetView rightToLeft="1" tabSelected="1" topLeftCell="AR1" zoomScale="90" zoomScaleNormal="90" workbookViewId="0">
      <selection activeCell="AS3" sqref="AS3"/>
    </sheetView>
  </sheetViews>
  <sheetFormatPr defaultRowHeight="15"/>
  <cols>
    <col min="1" max="1" width="3.5546875" style="65" hidden="1" customWidth="1"/>
    <col min="2" max="2" width="13.77734375" style="65" hidden="1" customWidth="1"/>
    <col min="3" max="3" width="22.21875" style="65" hidden="1" customWidth="1"/>
    <col min="4" max="4" width="9.21875" style="65" hidden="1" customWidth="1"/>
    <col min="5" max="5" width="4.109375" style="65" hidden="1" customWidth="1"/>
    <col min="6" max="6" width="4.77734375" style="65" hidden="1" customWidth="1"/>
    <col min="7" max="7" width="6.5546875" style="65" hidden="1" customWidth="1"/>
    <col min="8" max="8" width="6" style="65" hidden="1" customWidth="1"/>
    <col min="9" max="9" width="5.88671875" style="66" hidden="1" customWidth="1"/>
    <col min="10" max="14" width="4.109375" style="66" hidden="1" customWidth="1"/>
    <col min="15" max="15" width="2.77734375" style="66" hidden="1" customWidth="1"/>
    <col min="16" max="16" width="4.109375" style="66" hidden="1" customWidth="1"/>
    <col min="17" max="17" width="2.77734375" style="66" hidden="1" customWidth="1"/>
    <col min="18" max="18" width="4.77734375" style="66" hidden="1" customWidth="1"/>
    <col min="19" max="19" width="4.109375" style="66" hidden="1" customWidth="1"/>
    <col min="20" max="20" width="4.44140625" style="66" hidden="1" customWidth="1"/>
    <col min="21" max="21" width="4.109375" style="66" hidden="1" customWidth="1"/>
    <col min="22" max="28" width="2.5546875" style="66" hidden="1" customWidth="1"/>
    <col min="29" max="32" width="2.5546875" style="67" hidden="1" customWidth="1"/>
    <col min="33" max="35" width="2.77734375" style="67" hidden="1" customWidth="1"/>
    <col min="36" max="37" width="4.44140625" style="68" hidden="1" customWidth="1"/>
    <col min="38" max="38" width="5.44140625" style="69" hidden="1" customWidth="1"/>
    <col min="39" max="40" width="5.77734375" style="67" hidden="1" customWidth="1"/>
    <col min="41" max="41" width="4.88671875" style="67" hidden="1" customWidth="1"/>
    <col min="42" max="42" width="5.5546875" style="67" hidden="1" customWidth="1"/>
    <col min="43" max="43" width="2.77734375" style="67" hidden="1" customWidth="1"/>
    <col min="44" max="44" width="30.44140625" style="2" bestFit="1" customWidth="1"/>
    <col min="45" max="45" width="15.88671875" style="2" customWidth="1"/>
    <col min="46" max="46" width="11.6640625" style="2" customWidth="1"/>
    <col min="47" max="47" width="15.6640625" style="2" customWidth="1"/>
    <col min="48" max="16384" width="8.88671875" style="2"/>
  </cols>
  <sheetData>
    <row r="1" spans="1:47" ht="21.75" thickBot="1">
      <c r="A1" s="22" t="s">
        <v>0</v>
      </c>
      <c r="B1" s="23"/>
      <c r="C1" s="24" t="s">
        <v>1</v>
      </c>
      <c r="D1" s="25" t="s">
        <v>2</v>
      </c>
      <c r="E1" s="26"/>
      <c r="F1" s="23"/>
      <c r="G1" s="23"/>
      <c r="H1" s="23"/>
      <c r="I1" s="27"/>
      <c r="J1" s="27"/>
      <c r="K1" s="28"/>
      <c r="L1" s="27"/>
      <c r="M1" s="27"/>
      <c r="N1" s="27"/>
      <c r="O1" s="27"/>
      <c r="P1" s="28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3"/>
      <c r="AD1" s="23"/>
      <c r="AE1" s="23"/>
      <c r="AF1" s="23"/>
      <c r="AG1" s="23"/>
      <c r="AH1" s="23"/>
      <c r="AI1" s="23"/>
      <c r="AJ1" s="29"/>
      <c r="AK1" s="29"/>
      <c r="AL1" s="30"/>
      <c r="AM1" s="23"/>
      <c r="AN1" s="23"/>
      <c r="AO1" s="23"/>
      <c r="AP1" s="23"/>
      <c r="AQ1" s="23"/>
      <c r="AR1" s="1"/>
      <c r="AS1" s="1"/>
      <c r="AT1" s="1"/>
      <c r="AU1" s="1"/>
    </row>
    <row r="2" spans="1:47" ht="71.25" customHeight="1" thickBot="1">
      <c r="A2" s="31" t="s">
        <v>3</v>
      </c>
      <c r="B2" s="32" t="s">
        <v>4</v>
      </c>
      <c r="C2" s="33" t="s">
        <v>5</v>
      </c>
      <c r="D2" s="34" t="s">
        <v>6</v>
      </c>
      <c r="E2" s="34" t="s">
        <v>7</v>
      </c>
      <c r="F2" s="34" t="s">
        <v>8</v>
      </c>
      <c r="G2" s="34" t="s">
        <v>9</v>
      </c>
      <c r="H2" s="34" t="s">
        <v>10</v>
      </c>
      <c r="I2" s="34" t="s">
        <v>11</v>
      </c>
      <c r="J2" s="34" t="s">
        <v>12</v>
      </c>
      <c r="K2" s="34" t="s">
        <v>13</v>
      </c>
      <c r="L2" s="34" t="s">
        <v>14</v>
      </c>
      <c r="M2" s="34" t="s">
        <v>15</v>
      </c>
      <c r="N2" s="34" t="s">
        <v>16</v>
      </c>
      <c r="O2" s="34" t="s">
        <v>17</v>
      </c>
      <c r="P2" s="34" t="s">
        <v>18</v>
      </c>
      <c r="Q2" s="34" t="s">
        <v>19</v>
      </c>
      <c r="R2" s="34" t="s">
        <v>20</v>
      </c>
      <c r="S2" s="34" t="s">
        <v>21</v>
      </c>
      <c r="T2" s="34" t="s">
        <v>22</v>
      </c>
      <c r="U2" s="34" t="s">
        <v>23</v>
      </c>
      <c r="V2" s="34"/>
      <c r="W2" s="34"/>
      <c r="X2" s="34"/>
      <c r="Y2" s="34"/>
      <c r="Z2" s="34"/>
      <c r="AA2" s="34"/>
      <c r="AB2" s="34"/>
      <c r="AC2" s="35"/>
      <c r="AD2" s="35"/>
      <c r="AE2" s="35"/>
      <c r="AF2" s="36"/>
      <c r="AG2" s="35"/>
      <c r="AH2" s="35" t="s">
        <v>24</v>
      </c>
      <c r="AI2" s="35"/>
      <c r="AJ2" s="37" t="s">
        <v>25</v>
      </c>
      <c r="AK2" s="37" t="s">
        <v>26</v>
      </c>
      <c r="AL2" s="36"/>
      <c r="AM2" s="35" t="s">
        <v>27</v>
      </c>
      <c r="AN2" s="35" t="s">
        <v>28</v>
      </c>
      <c r="AO2" s="35" t="s">
        <v>29</v>
      </c>
      <c r="AP2" s="35" t="s">
        <v>30</v>
      </c>
      <c r="AQ2" s="35"/>
      <c r="AR2" s="3" t="s">
        <v>31</v>
      </c>
      <c r="AS2" s="73" t="s">
        <v>32</v>
      </c>
      <c r="AT2" s="73"/>
      <c r="AU2" s="74"/>
    </row>
    <row r="3" spans="1:47" ht="24.95" customHeight="1" thickTop="1">
      <c r="A3" s="38">
        <v>1</v>
      </c>
      <c r="B3" s="39">
        <v>402460474</v>
      </c>
      <c r="C3" s="40" t="s">
        <v>33</v>
      </c>
      <c r="D3" s="41" t="s">
        <v>34</v>
      </c>
      <c r="E3" s="41"/>
      <c r="F3" s="41"/>
      <c r="G3" s="41" t="s">
        <v>35</v>
      </c>
      <c r="H3" s="41" t="s">
        <v>36</v>
      </c>
      <c r="I3" s="42">
        <v>100</v>
      </c>
      <c r="J3" s="43"/>
      <c r="K3" s="43" t="s">
        <v>37</v>
      </c>
      <c r="L3" s="44" t="s">
        <v>38</v>
      </c>
      <c r="M3" s="44" t="s">
        <v>39</v>
      </c>
      <c r="N3" s="44" t="s">
        <v>40</v>
      </c>
      <c r="O3" s="44"/>
      <c r="P3" s="42">
        <v>65</v>
      </c>
      <c r="Q3" s="44" t="s">
        <v>41</v>
      </c>
      <c r="R3" s="42" t="s">
        <v>42</v>
      </c>
      <c r="S3" s="44" t="s">
        <v>43</v>
      </c>
      <c r="T3" s="44" t="s">
        <v>44</v>
      </c>
      <c r="U3" s="44" t="s">
        <v>45</v>
      </c>
      <c r="V3" s="44"/>
      <c r="W3" s="44"/>
      <c r="X3" s="44"/>
      <c r="Y3" s="44"/>
      <c r="Z3" s="44"/>
      <c r="AA3" s="44"/>
      <c r="AB3" s="44"/>
      <c r="AC3" s="41"/>
      <c r="AD3" s="41"/>
      <c r="AE3" s="41"/>
      <c r="AF3" s="45"/>
      <c r="AG3" s="41"/>
      <c r="AH3" s="41"/>
      <c r="AI3" s="41"/>
      <c r="AJ3" s="46">
        <v>1</v>
      </c>
      <c r="AK3" s="46">
        <v>2</v>
      </c>
      <c r="AL3" s="45"/>
      <c r="AM3" s="41">
        <v>16.5</v>
      </c>
      <c r="AN3" s="41"/>
      <c r="AO3" s="41">
        <v>7.125</v>
      </c>
      <c r="AP3" s="41"/>
      <c r="AQ3" s="41"/>
      <c r="AR3" s="4" t="s">
        <v>46</v>
      </c>
      <c r="AS3" s="5"/>
      <c r="AT3" s="70" t="s">
        <v>47</v>
      </c>
      <c r="AU3" s="71"/>
    </row>
    <row r="4" spans="1:47" ht="24.95" customHeight="1">
      <c r="A4" s="38">
        <v>3</v>
      </c>
      <c r="B4" s="39">
        <v>401438316</v>
      </c>
      <c r="C4" s="40" t="s">
        <v>49</v>
      </c>
      <c r="D4" s="41" t="s">
        <v>34</v>
      </c>
      <c r="E4" s="41" t="s">
        <v>50</v>
      </c>
      <c r="F4" s="41"/>
      <c r="G4" s="41" t="s">
        <v>51</v>
      </c>
      <c r="H4" s="41"/>
      <c r="I4" s="42">
        <v>80</v>
      </c>
      <c r="J4" s="43"/>
      <c r="K4" s="43" t="s">
        <v>52</v>
      </c>
      <c r="L4" s="44" t="s">
        <v>38</v>
      </c>
      <c r="M4" s="44" t="s">
        <v>39</v>
      </c>
      <c r="N4" s="44" t="s">
        <v>53</v>
      </c>
      <c r="O4" s="44"/>
      <c r="P4" s="42">
        <v>100</v>
      </c>
      <c r="Q4" s="44" t="s">
        <v>41</v>
      </c>
      <c r="R4" s="47" t="s">
        <v>54</v>
      </c>
      <c r="S4" s="44" t="s">
        <v>55</v>
      </c>
      <c r="T4" s="44" t="s">
        <v>56</v>
      </c>
      <c r="U4" s="44" t="s">
        <v>45</v>
      </c>
      <c r="V4" s="44"/>
      <c r="W4" s="44"/>
      <c r="X4" s="44"/>
      <c r="Y4" s="44"/>
      <c r="Z4" s="44"/>
      <c r="AA4" s="44"/>
      <c r="AB4" s="44"/>
      <c r="AC4" s="41"/>
      <c r="AD4" s="41"/>
      <c r="AE4" s="41"/>
      <c r="AF4" s="45"/>
      <c r="AG4" s="41"/>
      <c r="AH4" s="41"/>
      <c r="AI4" s="41"/>
      <c r="AJ4" s="46">
        <v>1</v>
      </c>
      <c r="AK4" s="46">
        <v>1.6</v>
      </c>
      <c r="AL4" s="45"/>
      <c r="AM4" s="41">
        <v>8.5</v>
      </c>
      <c r="AN4" s="41"/>
      <c r="AO4" s="41">
        <v>4.7249999999999996</v>
      </c>
      <c r="AP4" s="41"/>
      <c r="AQ4" s="41"/>
      <c r="AR4" s="6" t="s">
        <v>57</v>
      </c>
      <c r="AS4" s="7" t="e">
        <f>VLOOKUP($AS3,$B:$AN,2,FALSE)</f>
        <v>#N/A</v>
      </c>
      <c r="AT4" s="72"/>
      <c r="AU4" s="71"/>
    </row>
    <row r="5" spans="1:47" ht="24.95" customHeight="1">
      <c r="A5" s="38">
        <v>4</v>
      </c>
      <c r="B5" s="39">
        <v>401464502</v>
      </c>
      <c r="C5" s="40" t="s">
        <v>58</v>
      </c>
      <c r="D5" s="41"/>
      <c r="E5" s="41"/>
      <c r="F5" s="41"/>
      <c r="G5" s="41" t="s">
        <v>59</v>
      </c>
      <c r="H5" s="41" t="s">
        <v>36</v>
      </c>
      <c r="I5" s="42">
        <v>100</v>
      </c>
      <c r="J5" s="43"/>
      <c r="K5" s="43"/>
      <c r="L5" s="44" t="s">
        <v>38</v>
      </c>
      <c r="M5" s="44"/>
      <c r="N5" s="44" t="s">
        <v>40</v>
      </c>
      <c r="O5" s="44"/>
      <c r="P5" s="42">
        <v>99</v>
      </c>
      <c r="Q5" s="44" t="s">
        <v>41</v>
      </c>
      <c r="R5" s="42" t="s">
        <v>60</v>
      </c>
      <c r="S5" s="44" t="s">
        <v>43</v>
      </c>
      <c r="T5" s="44" t="s">
        <v>44</v>
      </c>
      <c r="U5" s="44" t="s">
        <v>45</v>
      </c>
      <c r="V5" s="44"/>
      <c r="W5" s="44"/>
      <c r="X5" s="44"/>
      <c r="Y5" s="44"/>
      <c r="Z5" s="44"/>
      <c r="AA5" s="44"/>
      <c r="AB5" s="44"/>
      <c r="AC5" s="41"/>
      <c r="AD5" s="41"/>
      <c r="AE5" s="41"/>
      <c r="AF5" s="45"/>
      <c r="AG5" s="41"/>
      <c r="AH5" s="41"/>
      <c r="AI5" s="41"/>
      <c r="AJ5" s="46">
        <v>1</v>
      </c>
      <c r="AK5" s="46">
        <v>2</v>
      </c>
      <c r="AL5" s="45"/>
      <c r="AM5" s="41">
        <v>10.25</v>
      </c>
      <c r="AN5" s="41"/>
      <c r="AO5" s="41">
        <v>5.5625</v>
      </c>
      <c r="AP5" s="41"/>
      <c r="AQ5" s="41"/>
      <c r="AR5" s="75" t="s">
        <v>61</v>
      </c>
      <c r="AS5" s="76" t="e">
        <f>AS15</f>
        <v>#N/A</v>
      </c>
      <c r="AT5" s="70" t="s">
        <v>62</v>
      </c>
      <c r="AU5" s="77"/>
    </row>
    <row r="6" spans="1:47" ht="24.95" customHeight="1">
      <c r="A6" s="38">
        <v>5</v>
      </c>
      <c r="B6" s="39">
        <v>401433363</v>
      </c>
      <c r="C6" s="40" t="s">
        <v>63</v>
      </c>
      <c r="D6" s="41" t="s">
        <v>34</v>
      </c>
      <c r="E6" s="41"/>
      <c r="F6" s="41"/>
      <c r="G6" s="41" t="s">
        <v>64</v>
      </c>
      <c r="H6" s="41" t="s">
        <v>36</v>
      </c>
      <c r="I6" s="42">
        <v>100</v>
      </c>
      <c r="J6" s="43"/>
      <c r="K6" s="43" t="s">
        <v>52</v>
      </c>
      <c r="L6" s="44" t="s">
        <v>65</v>
      </c>
      <c r="M6" s="44" t="s">
        <v>66</v>
      </c>
      <c r="N6" s="44" t="s">
        <v>40</v>
      </c>
      <c r="O6" s="44"/>
      <c r="P6" s="42">
        <v>100</v>
      </c>
      <c r="Q6" s="44" t="s">
        <v>41</v>
      </c>
      <c r="R6" s="42" t="s">
        <v>67</v>
      </c>
      <c r="S6" s="44" t="s">
        <v>43</v>
      </c>
      <c r="T6" s="44" t="s">
        <v>44</v>
      </c>
      <c r="U6" s="44" t="s">
        <v>45</v>
      </c>
      <c r="V6" s="44"/>
      <c r="W6" s="44"/>
      <c r="X6" s="44"/>
      <c r="Y6" s="44"/>
      <c r="Z6" s="44"/>
      <c r="AA6" s="44"/>
      <c r="AB6" s="44"/>
      <c r="AC6" s="41"/>
      <c r="AD6" s="41"/>
      <c r="AE6" s="41"/>
      <c r="AF6" s="45"/>
      <c r="AG6" s="41"/>
      <c r="AH6" s="41"/>
      <c r="AI6" s="41"/>
      <c r="AJ6" s="46">
        <v>1</v>
      </c>
      <c r="AK6" s="46">
        <v>2</v>
      </c>
      <c r="AL6" s="45"/>
      <c r="AM6" s="41">
        <v>19.75</v>
      </c>
      <c r="AN6" s="41"/>
      <c r="AO6" s="41">
        <v>7.9375</v>
      </c>
      <c r="AP6" s="41"/>
      <c r="AQ6" s="41"/>
      <c r="AR6" s="75"/>
      <c r="AS6" s="76"/>
      <c r="AT6" s="70"/>
      <c r="AU6" s="77"/>
    </row>
    <row r="7" spans="1:47" ht="24.95" customHeight="1">
      <c r="A7" s="38">
        <v>6</v>
      </c>
      <c r="B7" s="39">
        <v>401435040</v>
      </c>
      <c r="C7" s="40" t="s">
        <v>68</v>
      </c>
      <c r="D7" s="41" t="s">
        <v>34</v>
      </c>
      <c r="E7" s="41"/>
      <c r="F7" s="41" t="s">
        <v>69</v>
      </c>
      <c r="G7" s="41" t="s">
        <v>64</v>
      </c>
      <c r="H7" s="41" t="s">
        <v>70</v>
      </c>
      <c r="I7" s="42">
        <v>100</v>
      </c>
      <c r="J7" s="43" t="s">
        <v>71</v>
      </c>
      <c r="K7" s="43" t="s">
        <v>52</v>
      </c>
      <c r="L7" s="44" t="s">
        <v>65</v>
      </c>
      <c r="M7" s="44" t="s">
        <v>72</v>
      </c>
      <c r="N7" s="44" t="s">
        <v>40</v>
      </c>
      <c r="O7" s="44"/>
      <c r="P7" s="42">
        <v>90</v>
      </c>
      <c r="Q7" s="44" t="s">
        <v>41</v>
      </c>
      <c r="R7" s="42" t="s">
        <v>73</v>
      </c>
      <c r="S7" s="44" t="s">
        <v>43</v>
      </c>
      <c r="T7" s="44" t="s">
        <v>44</v>
      </c>
      <c r="U7" s="44" t="s">
        <v>45</v>
      </c>
      <c r="V7" s="44"/>
      <c r="W7" s="44"/>
      <c r="X7" s="44"/>
      <c r="Y7" s="44"/>
      <c r="Z7" s="44"/>
      <c r="AA7" s="44"/>
      <c r="AB7" s="44"/>
      <c r="AC7" s="41"/>
      <c r="AD7" s="41"/>
      <c r="AE7" s="41"/>
      <c r="AF7" s="45"/>
      <c r="AG7" s="41"/>
      <c r="AH7" s="41"/>
      <c r="AI7" s="41"/>
      <c r="AJ7" s="46">
        <v>1</v>
      </c>
      <c r="AK7" s="46">
        <v>2</v>
      </c>
      <c r="AL7" s="45"/>
      <c r="AM7" s="41">
        <v>19.5</v>
      </c>
      <c r="AN7" s="41"/>
      <c r="AO7" s="41">
        <v>7.875</v>
      </c>
      <c r="AP7" s="41"/>
      <c r="AQ7" s="41"/>
      <c r="AR7" s="8" t="s">
        <v>74</v>
      </c>
      <c r="AS7" s="9" t="e">
        <f>VLOOKUP($AS$3,B:AO,38,FALSE)</f>
        <v>#N/A</v>
      </c>
      <c r="AT7" s="78" t="s">
        <v>75</v>
      </c>
      <c r="AU7" s="79"/>
    </row>
    <row r="8" spans="1:47" ht="24.95" customHeight="1">
      <c r="A8" s="38">
        <v>8</v>
      </c>
      <c r="B8" s="39">
        <v>401464238</v>
      </c>
      <c r="C8" s="40" t="s">
        <v>76</v>
      </c>
      <c r="D8" s="41" t="s">
        <v>34</v>
      </c>
      <c r="E8" s="41"/>
      <c r="F8" s="41"/>
      <c r="G8" s="41" t="s">
        <v>64</v>
      </c>
      <c r="H8" s="41" t="s">
        <v>36</v>
      </c>
      <c r="I8" s="42">
        <v>98</v>
      </c>
      <c r="J8" s="43"/>
      <c r="K8" s="43" t="s">
        <v>52</v>
      </c>
      <c r="L8" s="44" t="s">
        <v>65</v>
      </c>
      <c r="M8" s="44" t="s">
        <v>39</v>
      </c>
      <c r="N8" s="44" t="s">
        <v>40</v>
      </c>
      <c r="O8" s="44"/>
      <c r="P8" s="42">
        <v>70</v>
      </c>
      <c r="Q8" s="44" t="s">
        <v>41</v>
      </c>
      <c r="R8" s="42">
        <v>90</v>
      </c>
      <c r="S8" s="44" t="s">
        <v>77</v>
      </c>
      <c r="T8" s="44" t="s">
        <v>44</v>
      </c>
      <c r="U8" s="44" t="s">
        <v>45</v>
      </c>
      <c r="V8" s="44"/>
      <c r="W8" s="44"/>
      <c r="X8" s="44"/>
      <c r="Y8" s="44"/>
      <c r="Z8" s="44"/>
      <c r="AA8" s="44"/>
      <c r="AB8" s="44"/>
      <c r="AC8" s="41"/>
      <c r="AD8" s="41"/>
      <c r="AE8" s="41"/>
      <c r="AF8" s="41"/>
      <c r="AG8" s="41"/>
      <c r="AH8" s="41"/>
      <c r="AI8" s="41"/>
      <c r="AJ8" s="46">
        <v>1</v>
      </c>
      <c r="AK8" s="46">
        <v>2</v>
      </c>
      <c r="AL8" s="45"/>
      <c r="AM8" s="41">
        <v>19</v>
      </c>
      <c r="AN8" s="41"/>
      <c r="AO8" s="41">
        <v>7.75</v>
      </c>
      <c r="AP8" s="41"/>
      <c r="AQ8" s="41"/>
      <c r="AR8" s="8" t="s">
        <v>78</v>
      </c>
      <c r="AS8" s="9" t="e">
        <f>VLOOKUP($AS$3,B:AO,39,FALSE)</f>
        <v>#N/A</v>
      </c>
      <c r="AT8" s="78"/>
      <c r="AU8" s="79"/>
    </row>
    <row r="9" spans="1:47" ht="24.95" customHeight="1">
      <c r="A9" s="38">
        <v>9</v>
      </c>
      <c r="B9" s="39">
        <v>400462174</v>
      </c>
      <c r="C9" s="40" t="s">
        <v>79</v>
      </c>
      <c r="D9" s="41"/>
      <c r="E9" s="41"/>
      <c r="F9" s="41"/>
      <c r="G9" s="41" t="s">
        <v>36</v>
      </c>
      <c r="H9" s="41" t="s">
        <v>36</v>
      </c>
      <c r="I9" s="42"/>
      <c r="J9" s="43"/>
      <c r="K9" s="43"/>
      <c r="L9" s="44"/>
      <c r="M9" s="44"/>
      <c r="N9" s="44" t="s">
        <v>53</v>
      </c>
      <c r="O9" s="44"/>
      <c r="P9" s="42">
        <v>75</v>
      </c>
      <c r="Q9" s="44" t="s">
        <v>41</v>
      </c>
      <c r="R9" s="42" t="s">
        <v>80</v>
      </c>
      <c r="S9" s="44" t="s">
        <v>43</v>
      </c>
      <c r="T9" s="44" t="s">
        <v>44</v>
      </c>
      <c r="U9" s="44" t="s">
        <v>45</v>
      </c>
      <c r="V9" s="44"/>
      <c r="W9" s="44"/>
      <c r="X9" s="44"/>
      <c r="Y9" s="44"/>
      <c r="Z9" s="44"/>
      <c r="AA9" s="44"/>
      <c r="AB9" s="44"/>
      <c r="AC9" s="41"/>
      <c r="AD9" s="41"/>
      <c r="AE9" s="41"/>
      <c r="AF9" s="41"/>
      <c r="AG9" s="41"/>
      <c r="AH9" s="41"/>
      <c r="AI9" s="41"/>
      <c r="AJ9" s="46">
        <v>0.8</v>
      </c>
      <c r="AK9" s="46">
        <v>1.6</v>
      </c>
      <c r="AL9" s="45"/>
      <c r="AM9" s="41">
        <v>10.25</v>
      </c>
      <c r="AN9" s="41"/>
      <c r="AO9" s="41">
        <v>4.9625000000000004</v>
      </c>
      <c r="AP9" s="41"/>
      <c r="AQ9" s="41"/>
      <c r="AR9" s="8" t="s">
        <v>81</v>
      </c>
      <c r="AS9" s="9">
        <f>IFERROR(AS7*5/20,0)</f>
        <v>0</v>
      </c>
      <c r="AT9" s="78"/>
      <c r="AU9" s="79"/>
    </row>
    <row r="10" spans="1:47" ht="24.95" customHeight="1">
      <c r="A10" s="38">
        <v>10</v>
      </c>
      <c r="B10" s="39">
        <v>400433506</v>
      </c>
      <c r="C10" s="40" t="s">
        <v>82</v>
      </c>
      <c r="D10" s="41"/>
      <c r="E10" s="41"/>
      <c r="F10" s="41"/>
      <c r="G10" s="41" t="s">
        <v>83</v>
      </c>
      <c r="H10" s="41" t="s">
        <v>77</v>
      </c>
      <c r="I10" s="42" t="s">
        <v>48</v>
      </c>
      <c r="J10" s="43"/>
      <c r="K10" s="43" t="s">
        <v>77</v>
      </c>
      <c r="L10" s="44" t="s">
        <v>38</v>
      </c>
      <c r="M10" s="44" t="s">
        <v>37</v>
      </c>
      <c r="N10" s="44"/>
      <c r="O10" s="44"/>
      <c r="P10" s="42" t="s">
        <v>48</v>
      </c>
      <c r="Q10" s="44" t="s">
        <v>84</v>
      </c>
      <c r="R10" s="42" t="s">
        <v>85</v>
      </c>
      <c r="S10" s="44" t="s">
        <v>86</v>
      </c>
      <c r="T10" s="44" t="s">
        <v>44</v>
      </c>
      <c r="U10" s="44" t="s">
        <v>45</v>
      </c>
      <c r="V10" s="44"/>
      <c r="W10" s="44"/>
      <c r="X10" s="44"/>
      <c r="Y10" s="44"/>
      <c r="Z10" s="44"/>
      <c r="AA10" s="44"/>
      <c r="AB10" s="44"/>
      <c r="AC10" s="41"/>
      <c r="AD10" s="41"/>
      <c r="AE10" s="41"/>
      <c r="AF10" s="41"/>
      <c r="AG10" s="41"/>
      <c r="AH10" s="41"/>
      <c r="AI10" s="41"/>
      <c r="AJ10" s="46">
        <v>0.8</v>
      </c>
      <c r="AK10" s="46">
        <v>0.4</v>
      </c>
      <c r="AL10" s="45"/>
      <c r="AM10" s="41">
        <v>18.5</v>
      </c>
      <c r="AN10" s="41"/>
      <c r="AO10" s="41">
        <v>5.8250000000000002</v>
      </c>
      <c r="AP10" s="41"/>
      <c r="AQ10" s="41"/>
      <c r="AR10" s="10" t="s">
        <v>87</v>
      </c>
      <c r="AS10" s="11">
        <f>IFERROR(AS8*12/20,0)</f>
        <v>0</v>
      </c>
      <c r="AT10" s="70" t="s">
        <v>88</v>
      </c>
      <c r="AU10" s="71"/>
    </row>
    <row r="11" spans="1:47" ht="24.95" customHeight="1">
      <c r="A11" s="38">
        <v>13</v>
      </c>
      <c r="B11" s="39">
        <v>401438197</v>
      </c>
      <c r="C11" s="40" t="s">
        <v>89</v>
      </c>
      <c r="D11" s="41" t="s">
        <v>34</v>
      </c>
      <c r="E11" s="41" t="s">
        <v>50</v>
      </c>
      <c r="F11" s="41"/>
      <c r="G11" s="41" t="s">
        <v>90</v>
      </c>
      <c r="H11" s="41"/>
      <c r="I11" s="42">
        <v>60</v>
      </c>
      <c r="J11" s="43"/>
      <c r="K11" s="43" t="s">
        <v>52</v>
      </c>
      <c r="L11" s="44" t="s">
        <v>65</v>
      </c>
      <c r="M11" s="44" t="s">
        <v>37</v>
      </c>
      <c r="N11" s="44" t="s">
        <v>91</v>
      </c>
      <c r="O11" s="44"/>
      <c r="P11" s="42" t="s">
        <v>48</v>
      </c>
      <c r="Q11" s="44"/>
      <c r="R11" s="42" t="s">
        <v>48</v>
      </c>
      <c r="S11" s="44"/>
      <c r="T11" s="44"/>
      <c r="U11" s="44" t="s">
        <v>45</v>
      </c>
      <c r="V11" s="44"/>
      <c r="W11" s="44"/>
      <c r="X11" s="44"/>
      <c r="Y11" s="44"/>
      <c r="Z11" s="44"/>
      <c r="AA11" s="44"/>
      <c r="AB11" s="44"/>
      <c r="AC11" s="41"/>
      <c r="AD11" s="41"/>
      <c r="AE11" s="41"/>
      <c r="AF11" s="41"/>
      <c r="AG11" s="41"/>
      <c r="AH11" s="41"/>
      <c r="AI11" s="41"/>
      <c r="AJ11" s="46">
        <v>0.4</v>
      </c>
      <c r="AK11" s="46">
        <v>0.5</v>
      </c>
      <c r="AL11" s="45"/>
      <c r="AM11" s="41">
        <v>6.25</v>
      </c>
      <c r="AN11" s="41"/>
      <c r="AO11" s="41">
        <v>2.4624999999999999</v>
      </c>
      <c r="AP11" s="41"/>
      <c r="AQ11" s="41"/>
      <c r="AR11" s="10"/>
      <c r="AS11" s="11"/>
      <c r="AT11" s="70"/>
      <c r="AU11" s="71"/>
    </row>
    <row r="12" spans="1:47" ht="24.95" customHeight="1">
      <c r="A12" s="38">
        <v>14</v>
      </c>
      <c r="B12" s="39">
        <v>401438398</v>
      </c>
      <c r="C12" s="40" t="s">
        <v>92</v>
      </c>
      <c r="D12" s="41" t="s">
        <v>34</v>
      </c>
      <c r="E12" s="41"/>
      <c r="F12" s="41"/>
      <c r="G12" s="41" t="s">
        <v>93</v>
      </c>
      <c r="H12" s="41" t="s">
        <v>94</v>
      </c>
      <c r="I12" s="42" t="s">
        <v>48</v>
      </c>
      <c r="J12" s="43"/>
      <c r="K12" s="43" t="s">
        <v>52</v>
      </c>
      <c r="L12" s="44" t="s">
        <v>65</v>
      </c>
      <c r="M12" s="44" t="s">
        <v>39</v>
      </c>
      <c r="N12" s="44" t="s">
        <v>95</v>
      </c>
      <c r="O12" s="44"/>
      <c r="P12" s="42">
        <v>90</v>
      </c>
      <c r="Q12" s="44" t="s">
        <v>41</v>
      </c>
      <c r="R12" s="42" t="s">
        <v>42</v>
      </c>
      <c r="S12" s="44" t="s">
        <v>43</v>
      </c>
      <c r="T12" s="44"/>
      <c r="U12" s="44" t="s">
        <v>45</v>
      </c>
      <c r="V12" s="44"/>
      <c r="W12" s="44"/>
      <c r="X12" s="44"/>
      <c r="Y12" s="44"/>
      <c r="Z12" s="44"/>
      <c r="AA12" s="44"/>
      <c r="AB12" s="44"/>
      <c r="AC12" s="41"/>
      <c r="AD12" s="41"/>
      <c r="AE12" s="41"/>
      <c r="AF12" s="41"/>
      <c r="AG12" s="41"/>
      <c r="AH12" s="41"/>
      <c r="AI12" s="41"/>
      <c r="AJ12" s="46">
        <v>1</v>
      </c>
      <c r="AK12" s="46">
        <v>1.6</v>
      </c>
      <c r="AL12" s="45"/>
      <c r="AM12" s="41">
        <v>17.25</v>
      </c>
      <c r="AN12" s="41"/>
      <c r="AO12" s="41">
        <v>6.9124999999999996</v>
      </c>
      <c r="AP12" s="41"/>
      <c r="AQ12" s="41"/>
      <c r="AR12" s="8" t="s">
        <v>96</v>
      </c>
      <c r="AS12" s="9" t="e">
        <f>VLOOKUP($AS$3,B:AO,35,FALSE)</f>
        <v>#N/A</v>
      </c>
      <c r="AT12" s="72"/>
      <c r="AU12" s="71"/>
    </row>
    <row r="13" spans="1:47" ht="24.95" customHeight="1">
      <c r="A13" s="38">
        <v>15</v>
      </c>
      <c r="B13" s="39">
        <v>401433597</v>
      </c>
      <c r="C13" s="40" t="s">
        <v>97</v>
      </c>
      <c r="D13" s="41" t="s">
        <v>34</v>
      </c>
      <c r="E13" s="41"/>
      <c r="F13" s="41" t="s">
        <v>70</v>
      </c>
      <c r="G13" s="41" t="s">
        <v>64</v>
      </c>
      <c r="H13" s="41" t="s">
        <v>36</v>
      </c>
      <c r="I13" s="42">
        <v>100</v>
      </c>
      <c r="J13" s="43" t="s">
        <v>71</v>
      </c>
      <c r="K13" s="43" t="s">
        <v>52</v>
      </c>
      <c r="L13" s="44" t="s">
        <v>65</v>
      </c>
      <c r="M13" s="44" t="s">
        <v>98</v>
      </c>
      <c r="N13" s="44" t="s">
        <v>40</v>
      </c>
      <c r="O13" s="44"/>
      <c r="P13" s="42">
        <v>100</v>
      </c>
      <c r="Q13" s="44" t="s">
        <v>99</v>
      </c>
      <c r="R13" s="42" t="s">
        <v>67</v>
      </c>
      <c r="S13" s="44" t="s">
        <v>43</v>
      </c>
      <c r="T13" s="44" t="s">
        <v>44</v>
      </c>
      <c r="U13" s="44" t="s">
        <v>45</v>
      </c>
      <c r="V13" s="44"/>
      <c r="W13" s="44"/>
      <c r="X13" s="44"/>
      <c r="Y13" s="44"/>
      <c r="Z13" s="44"/>
      <c r="AA13" s="44"/>
      <c r="AB13" s="44"/>
      <c r="AC13" s="41"/>
      <c r="AD13" s="41"/>
      <c r="AE13" s="41"/>
      <c r="AF13" s="41"/>
      <c r="AG13" s="41"/>
      <c r="AH13" s="41"/>
      <c r="AI13" s="41"/>
      <c r="AJ13" s="46">
        <v>1</v>
      </c>
      <c r="AK13" s="46">
        <v>2</v>
      </c>
      <c r="AL13" s="45"/>
      <c r="AM13" s="41">
        <v>20</v>
      </c>
      <c r="AN13" s="41"/>
      <c r="AO13" s="41">
        <v>8</v>
      </c>
      <c r="AP13" s="41"/>
      <c r="AQ13" s="41"/>
      <c r="AR13" s="12" t="s">
        <v>100</v>
      </c>
      <c r="AS13" s="9" t="e">
        <f>VLOOKUP($AS$3,B:AO,36,FALSE)</f>
        <v>#N/A</v>
      </c>
      <c r="AT13" s="13"/>
      <c r="AU13" s="14"/>
    </row>
    <row r="14" spans="1:47" ht="24.95" customHeight="1" thickBot="1">
      <c r="A14" s="38">
        <v>18</v>
      </c>
      <c r="B14" s="39">
        <v>401435098</v>
      </c>
      <c r="C14" s="40" t="s">
        <v>101</v>
      </c>
      <c r="D14" s="41"/>
      <c r="E14" s="41" t="s">
        <v>50</v>
      </c>
      <c r="F14" s="41"/>
      <c r="G14" s="41"/>
      <c r="H14" s="41" t="s">
        <v>36</v>
      </c>
      <c r="I14" s="42" t="s">
        <v>48</v>
      </c>
      <c r="J14" s="43"/>
      <c r="K14" s="43"/>
      <c r="L14" s="44" t="s">
        <v>38</v>
      </c>
      <c r="M14" s="44" t="s">
        <v>39</v>
      </c>
      <c r="N14" s="44" t="s">
        <v>40</v>
      </c>
      <c r="O14" s="44"/>
      <c r="P14" s="42" t="s">
        <v>48</v>
      </c>
      <c r="Q14" s="44"/>
      <c r="R14" s="42" t="s">
        <v>48</v>
      </c>
      <c r="S14" s="44"/>
      <c r="T14" s="44"/>
      <c r="U14" s="44" t="s">
        <v>45</v>
      </c>
      <c r="V14" s="44"/>
      <c r="W14" s="44"/>
      <c r="X14" s="44"/>
      <c r="Y14" s="44"/>
      <c r="Z14" s="44"/>
      <c r="AA14" s="44"/>
      <c r="AB14" s="44"/>
      <c r="AC14" s="41"/>
      <c r="AD14" s="41"/>
      <c r="AE14" s="41"/>
      <c r="AF14" s="41"/>
      <c r="AG14" s="41"/>
      <c r="AH14" s="41"/>
      <c r="AI14" s="41"/>
      <c r="AJ14" s="46">
        <v>0.6</v>
      </c>
      <c r="AK14" s="46">
        <v>0.2</v>
      </c>
      <c r="AL14" s="45"/>
      <c r="AM14" s="41">
        <v>4.75</v>
      </c>
      <c r="AN14" s="41"/>
      <c r="AO14" s="41">
        <v>1.9875</v>
      </c>
      <c r="AP14" s="41"/>
      <c r="AQ14" s="41"/>
      <c r="AR14" s="15"/>
      <c r="AS14" s="9"/>
      <c r="AT14" s="16"/>
      <c r="AU14" s="17"/>
    </row>
    <row r="15" spans="1:47" ht="24.95" customHeight="1" thickBot="1">
      <c r="A15" s="38">
        <v>24</v>
      </c>
      <c r="B15" s="39">
        <v>99426115</v>
      </c>
      <c r="C15" s="40" t="s">
        <v>102</v>
      </c>
      <c r="D15" s="41"/>
      <c r="E15" s="41"/>
      <c r="F15" s="41"/>
      <c r="G15" s="41"/>
      <c r="H15" s="41"/>
      <c r="I15" s="42"/>
      <c r="J15" s="43"/>
      <c r="K15" s="43"/>
      <c r="L15" s="44"/>
      <c r="M15" s="44"/>
      <c r="N15" s="44" t="s">
        <v>95</v>
      </c>
      <c r="O15" s="44"/>
      <c r="P15" s="42">
        <v>60</v>
      </c>
      <c r="Q15" s="44" t="s">
        <v>41</v>
      </c>
      <c r="R15" s="42" t="s">
        <v>42</v>
      </c>
      <c r="S15" s="44" t="s">
        <v>43</v>
      </c>
      <c r="T15" s="44" t="s">
        <v>44</v>
      </c>
      <c r="U15" s="44" t="s">
        <v>45</v>
      </c>
      <c r="V15" s="44"/>
      <c r="W15" s="44"/>
      <c r="X15" s="44"/>
      <c r="Y15" s="44"/>
      <c r="Z15" s="44"/>
      <c r="AA15" s="44"/>
      <c r="AB15" s="44"/>
      <c r="AC15" s="41"/>
      <c r="AD15" s="41"/>
      <c r="AE15" s="41"/>
      <c r="AF15" s="41"/>
      <c r="AG15" s="41"/>
      <c r="AH15" s="41"/>
      <c r="AI15" s="41"/>
      <c r="AJ15" s="46">
        <v>0.8</v>
      </c>
      <c r="AK15" s="46">
        <v>1.2</v>
      </c>
      <c r="AL15" s="45"/>
      <c r="AM15" s="41">
        <v>14</v>
      </c>
      <c r="AN15" s="41"/>
      <c r="AO15" s="41">
        <v>5.5</v>
      </c>
      <c r="AP15" s="41"/>
      <c r="AQ15" s="41"/>
      <c r="AR15" s="18" t="s">
        <v>103</v>
      </c>
      <c r="AS15" s="19" t="e">
        <f>SUM(AS9:AS14)</f>
        <v>#N/A</v>
      </c>
      <c r="AT15" s="20"/>
      <c r="AU15" s="21"/>
    </row>
    <row r="16" spans="1:47" ht="24.95" customHeight="1">
      <c r="A16" s="38">
        <v>26</v>
      </c>
      <c r="B16" s="39">
        <v>401450226</v>
      </c>
      <c r="C16" s="40" t="s">
        <v>104</v>
      </c>
      <c r="D16" s="41" t="s">
        <v>34</v>
      </c>
      <c r="E16" s="41" t="s">
        <v>50</v>
      </c>
      <c r="F16" s="41"/>
      <c r="G16" s="41"/>
      <c r="H16" s="41"/>
      <c r="I16" s="42" t="s">
        <v>48</v>
      </c>
      <c r="J16" s="43"/>
      <c r="K16" s="43" t="s">
        <v>37</v>
      </c>
      <c r="L16" s="44" t="s">
        <v>38</v>
      </c>
      <c r="M16" s="44" t="s">
        <v>105</v>
      </c>
      <c r="N16" s="44" t="s">
        <v>40</v>
      </c>
      <c r="O16" s="44"/>
      <c r="P16" s="42">
        <v>65</v>
      </c>
      <c r="Q16" s="44"/>
      <c r="R16" s="42" t="s">
        <v>85</v>
      </c>
      <c r="S16" s="44" t="s">
        <v>43</v>
      </c>
      <c r="T16" s="44"/>
      <c r="U16" s="44" t="s">
        <v>45</v>
      </c>
      <c r="V16" s="44"/>
      <c r="W16" s="44"/>
      <c r="X16" s="44"/>
      <c r="Y16" s="44"/>
      <c r="Z16" s="44"/>
      <c r="AA16" s="44"/>
      <c r="AB16" s="44"/>
      <c r="AC16" s="41"/>
      <c r="AD16" s="41"/>
      <c r="AE16" s="41"/>
      <c r="AF16" s="41"/>
      <c r="AG16" s="41"/>
      <c r="AH16" s="41"/>
      <c r="AI16" s="41"/>
      <c r="AJ16" s="46">
        <v>0.8</v>
      </c>
      <c r="AK16" s="46">
        <v>0.5</v>
      </c>
      <c r="AL16" s="45"/>
      <c r="AM16" s="41">
        <v>5.75</v>
      </c>
      <c r="AN16" s="41"/>
      <c r="AO16" s="41">
        <v>2.7374999999999998</v>
      </c>
      <c r="AP16" s="41"/>
      <c r="AQ16" s="41"/>
    </row>
    <row r="17" spans="1:43" ht="24.95" customHeight="1">
      <c r="A17" s="38">
        <v>29</v>
      </c>
      <c r="B17" s="39">
        <v>403434110</v>
      </c>
      <c r="C17" s="40" t="s">
        <v>106</v>
      </c>
      <c r="D17" s="41"/>
      <c r="E17" s="41"/>
      <c r="F17" s="41"/>
      <c r="G17" s="41" t="s">
        <v>36</v>
      </c>
      <c r="H17" s="41" t="s">
        <v>36</v>
      </c>
      <c r="I17" s="42">
        <v>100</v>
      </c>
      <c r="J17" s="43"/>
      <c r="K17" s="43"/>
      <c r="L17" s="44"/>
      <c r="M17" s="44"/>
      <c r="N17" s="44"/>
      <c r="O17" s="44"/>
      <c r="P17" s="42"/>
      <c r="Q17" s="44" t="s">
        <v>99</v>
      </c>
      <c r="R17" s="42">
        <v>99</v>
      </c>
      <c r="S17" s="44" t="s">
        <v>43</v>
      </c>
      <c r="T17" s="44" t="s">
        <v>44</v>
      </c>
      <c r="U17" s="44" t="s">
        <v>45</v>
      </c>
      <c r="V17" s="44"/>
      <c r="W17" s="44"/>
      <c r="X17" s="44"/>
      <c r="Y17" s="44"/>
      <c r="Z17" s="44"/>
      <c r="AA17" s="44"/>
      <c r="AB17" s="44"/>
      <c r="AC17" s="41"/>
      <c r="AD17" s="41"/>
      <c r="AE17" s="41"/>
      <c r="AF17" s="41"/>
      <c r="AG17" s="41"/>
      <c r="AH17" s="41"/>
      <c r="AI17" s="41"/>
      <c r="AJ17" s="46">
        <v>0.6</v>
      </c>
      <c r="AK17" s="46">
        <v>1.5</v>
      </c>
      <c r="AL17" s="45"/>
      <c r="AM17" s="41">
        <v>17.25</v>
      </c>
      <c r="AN17" s="41"/>
      <c r="AO17" s="41">
        <v>6.4124999999999996</v>
      </c>
      <c r="AP17" s="41"/>
      <c r="AQ17" s="41"/>
    </row>
    <row r="18" spans="1:43" ht="24.95" customHeight="1">
      <c r="A18" s="38">
        <v>31</v>
      </c>
      <c r="B18" s="39">
        <v>400461966</v>
      </c>
      <c r="C18" s="40" t="s">
        <v>107</v>
      </c>
      <c r="D18" s="41" t="s">
        <v>34</v>
      </c>
      <c r="E18" s="41"/>
      <c r="F18" s="41"/>
      <c r="G18" s="41" t="s">
        <v>70</v>
      </c>
      <c r="H18" s="41" t="s">
        <v>94</v>
      </c>
      <c r="I18" s="42" t="s">
        <v>48</v>
      </c>
      <c r="J18" s="43" t="s">
        <v>77</v>
      </c>
      <c r="K18" s="43" t="s">
        <v>52</v>
      </c>
      <c r="L18" s="44" t="s">
        <v>65</v>
      </c>
      <c r="M18" s="44" t="s">
        <v>39</v>
      </c>
      <c r="N18" s="44" t="s">
        <v>40</v>
      </c>
      <c r="O18" s="44"/>
      <c r="P18" s="42">
        <v>100</v>
      </c>
      <c r="Q18" s="44" t="s">
        <v>41</v>
      </c>
      <c r="R18" s="42">
        <v>85</v>
      </c>
      <c r="S18" s="44"/>
      <c r="T18" s="44" t="s">
        <v>44</v>
      </c>
      <c r="U18" s="44" t="s">
        <v>45</v>
      </c>
      <c r="V18" s="44"/>
      <c r="W18" s="44"/>
      <c r="X18" s="44"/>
      <c r="Y18" s="44"/>
      <c r="Z18" s="44"/>
      <c r="AA18" s="44"/>
      <c r="AB18" s="44"/>
      <c r="AC18" s="41"/>
      <c r="AD18" s="41"/>
      <c r="AE18" s="41"/>
      <c r="AF18" s="41"/>
      <c r="AG18" s="41"/>
      <c r="AH18" s="41"/>
      <c r="AI18" s="41"/>
      <c r="AJ18" s="46">
        <v>0.9</v>
      </c>
      <c r="AK18" s="46">
        <v>1.8</v>
      </c>
      <c r="AL18" s="45"/>
      <c r="AM18" s="41">
        <v>12.25</v>
      </c>
      <c r="AN18" s="41"/>
      <c r="AO18" s="41">
        <v>5.7625000000000002</v>
      </c>
      <c r="AP18" s="41"/>
      <c r="AQ18" s="41"/>
    </row>
    <row r="19" spans="1:43" ht="24.95" customHeight="1">
      <c r="A19" s="38">
        <v>33</v>
      </c>
      <c r="B19" s="39">
        <v>403460032</v>
      </c>
      <c r="C19" s="40" t="s">
        <v>108</v>
      </c>
      <c r="D19" s="41"/>
      <c r="E19" s="41"/>
      <c r="F19" s="41"/>
      <c r="G19" s="41" t="s">
        <v>109</v>
      </c>
      <c r="H19" s="41" t="s">
        <v>110</v>
      </c>
      <c r="I19" s="42">
        <v>100</v>
      </c>
      <c r="J19" s="43"/>
      <c r="K19" s="43"/>
      <c r="L19" s="44"/>
      <c r="M19" s="44"/>
      <c r="N19" s="44" t="s">
        <v>53</v>
      </c>
      <c r="O19" s="44"/>
      <c r="P19" s="42">
        <v>100</v>
      </c>
      <c r="Q19" s="44" t="s">
        <v>41</v>
      </c>
      <c r="R19" s="42" t="s">
        <v>80</v>
      </c>
      <c r="S19" s="44" t="s">
        <v>43</v>
      </c>
      <c r="T19" s="44" t="s">
        <v>44</v>
      </c>
      <c r="U19" s="44" t="s">
        <v>45</v>
      </c>
      <c r="V19" s="44"/>
      <c r="W19" s="44"/>
      <c r="X19" s="44"/>
      <c r="Y19" s="44"/>
      <c r="Z19" s="44"/>
      <c r="AA19" s="44"/>
      <c r="AB19" s="44"/>
      <c r="AC19" s="41"/>
      <c r="AD19" s="41"/>
      <c r="AE19" s="41"/>
      <c r="AF19" s="41"/>
      <c r="AG19" s="41"/>
      <c r="AH19" s="41"/>
      <c r="AI19" s="41"/>
      <c r="AJ19" s="46">
        <v>0.9</v>
      </c>
      <c r="AK19" s="46">
        <v>2</v>
      </c>
      <c r="AL19" s="45"/>
      <c r="AM19" s="41">
        <v>18</v>
      </c>
      <c r="AN19" s="41"/>
      <c r="AO19" s="41">
        <v>7.4</v>
      </c>
      <c r="AP19" s="41"/>
      <c r="AQ19" s="41"/>
    </row>
    <row r="20" spans="1:43" ht="24.95" customHeight="1">
      <c r="A20" s="38">
        <v>36</v>
      </c>
      <c r="B20" s="39">
        <v>401435112</v>
      </c>
      <c r="C20" s="40" t="s">
        <v>111</v>
      </c>
      <c r="D20" s="41" t="s">
        <v>34</v>
      </c>
      <c r="E20" s="41"/>
      <c r="F20" s="41"/>
      <c r="G20" s="41" t="s">
        <v>64</v>
      </c>
      <c r="H20" s="41" t="s">
        <v>70</v>
      </c>
      <c r="I20" s="42">
        <v>100</v>
      </c>
      <c r="J20" s="43" t="s">
        <v>77</v>
      </c>
      <c r="K20" s="43" t="s">
        <v>52</v>
      </c>
      <c r="L20" s="44" t="s">
        <v>65</v>
      </c>
      <c r="M20" s="44" t="s">
        <v>39</v>
      </c>
      <c r="N20" s="44" t="s">
        <v>40</v>
      </c>
      <c r="O20" s="44"/>
      <c r="P20" s="42">
        <v>90</v>
      </c>
      <c r="Q20" s="44" t="s">
        <v>41</v>
      </c>
      <c r="R20" s="42">
        <v>85</v>
      </c>
      <c r="S20" s="44"/>
      <c r="T20" s="44" t="s">
        <v>44</v>
      </c>
      <c r="U20" s="44" t="s">
        <v>45</v>
      </c>
      <c r="V20" s="44"/>
      <c r="W20" s="44"/>
      <c r="X20" s="44"/>
      <c r="Y20" s="44"/>
      <c r="Z20" s="44"/>
      <c r="AA20" s="44"/>
      <c r="AB20" s="44"/>
      <c r="AC20" s="41"/>
      <c r="AD20" s="41"/>
      <c r="AE20" s="41"/>
      <c r="AF20" s="41"/>
      <c r="AG20" s="41"/>
      <c r="AH20" s="41"/>
      <c r="AI20" s="41"/>
      <c r="AJ20" s="46">
        <v>1</v>
      </c>
      <c r="AK20" s="46">
        <v>2</v>
      </c>
      <c r="AL20" s="45"/>
      <c r="AM20" s="41">
        <v>6.5</v>
      </c>
      <c r="AN20" s="41"/>
      <c r="AO20" s="41">
        <v>4.625</v>
      </c>
      <c r="AP20" s="41"/>
      <c r="AQ20" s="41"/>
    </row>
    <row r="21" spans="1:43" ht="24.95" customHeight="1">
      <c r="A21" s="38">
        <v>38</v>
      </c>
      <c r="B21" s="39">
        <v>401433267</v>
      </c>
      <c r="C21" s="40" t="s">
        <v>112</v>
      </c>
      <c r="D21" s="41" t="s">
        <v>34</v>
      </c>
      <c r="E21" s="41"/>
      <c r="F21" s="41"/>
      <c r="G21" s="41" t="s">
        <v>113</v>
      </c>
      <c r="H21" s="41" t="s">
        <v>36</v>
      </c>
      <c r="I21" s="42">
        <v>100</v>
      </c>
      <c r="J21" s="43"/>
      <c r="K21" s="43" t="s">
        <v>52</v>
      </c>
      <c r="L21" s="44" t="s">
        <v>65</v>
      </c>
      <c r="M21" s="44" t="s">
        <v>39</v>
      </c>
      <c r="N21" s="44" t="s">
        <v>40</v>
      </c>
      <c r="O21" s="44"/>
      <c r="P21" s="42">
        <v>90</v>
      </c>
      <c r="Q21" s="44" t="s">
        <v>41</v>
      </c>
      <c r="R21" s="42" t="s">
        <v>42</v>
      </c>
      <c r="S21" s="44" t="s">
        <v>43</v>
      </c>
      <c r="T21" s="44" t="s">
        <v>44</v>
      </c>
      <c r="U21" s="44" t="s">
        <v>45</v>
      </c>
      <c r="V21" s="44"/>
      <c r="W21" s="44"/>
      <c r="X21" s="44"/>
      <c r="Y21" s="44"/>
      <c r="Z21" s="44"/>
      <c r="AA21" s="44"/>
      <c r="AB21" s="44"/>
      <c r="AC21" s="41"/>
      <c r="AD21" s="41"/>
      <c r="AE21" s="41"/>
      <c r="AF21" s="41"/>
      <c r="AG21" s="41"/>
      <c r="AH21" s="41"/>
      <c r="AI21" s="41"/>
      <c r="AJ21" s="46">
        <v>1</v>
      </c>
      <c r="AK21" s="46">
        <v>2</v>
      </c>
      <c r="AL21" s="45"/>
      <c r="AM21" s="41">
        <v>5</v>
      </c>
      <c r="AN21" s="41"/>
      <c r="AO21" s="41">
        <v>4.25</v>
      </c>
      <c r="AP21" s="41"/>
      <c r="AQ21" s="41"/>
    </row>
    <row r="22" spans="1:43" ht="24.95" customHeight="1">
      <c r="A22" s="38">
        <v>39</v>
      </c>
      <c r="B22" s="39">
        <v>400461138</v>
      </c>
      <c r="C22" s="40" t="s">
        <v>114</v>
      </c>
      <c r="D22" s="41"/>
      <c r="E22" s="41"/>
      <c r="F22" s="41"/>
      <c r="G22" s="41" t="s">
        <v>115</v>
      </c>
      <c r="H22" s="41" t="s">
        <v>94</v>
      </c>
      <c r="I22" s="42">
        <v>99</v>
      </c>
      <c r="J22" s="43"/>
      <c r="K22" s="43"/>
      <c r="L22" s="44" t="s">
        <v>38</v>
      </c>
      <c r="M22" s="44" t="s">
        <v>105</v>
      </c>
      <c r="N22" s="44" t="s">
        <v>40</v>
      </c>
      <c r="O22" s="44"/>
      <c r="P22" s="42">
        <v>100</v>
      </c>
      <c r="Q22" s="44" t="s">
        <v>41</v>
      </c>
      <c r="R22" s="42" t="s">
        <v>42</v>
      </c>
      <c r="S22" s="44" t="s">
        <v>43</v>
      </c>
      <c r="T22" s="44"/>
      <c r="U22" s="44" t="s">
        <v>45</v>
      </c>
      <c r="V22" s="44"/>
      <c r="W22" s="44"/>
      <c r="X22" s="44"/>
      <c r="Y22" s="44"/>
      <c r="Z22" s="44"/>
      <c r="AA22" s="44"/>
      <c r="AB22" s="44"/>
      <c r="AC22" s="41"/>
      <c r="AD22" s="41"/>
      <c r="AE22" s="41"/>
      <c r="AF22" s="41"/>
      <c r="AG22" s="41"/>
      <c r="AH22" s="41"/>
      <c r="AI22" s="41"/>
      <c r="AJ22" s="46">
        <v>0.9</v>
      </c>
      <c r="AK22" s="46">
        <v>2</v>
      </c>
      <c r="AL22" s="45"/>
      <c r="AM22" s="41">
        <v>16.75</v>
      </c>
      <c r="AN22" s="41"/>
      <c r="AO22" s="41">
        <v>7.0875000000000004</v>
      </c>
      <c r="AP22" s="41"/>
      <c r="AQ22" s="41"/>
    </row>
    <row r="23" spans="1:43" ht="24.95" customHeight="1">
      <c r="A23" s="38">
        <v>41</v>
      </c>
      <c r="B23" s="39">
        <v>403436222</v>
      </c>
      <c r="C23" s="40" t="s">
        <v>116</v>
      </c>
      <c r="D23" s="41"/>
      <c r="E23" s="41"/>
      <c r="F23" s="41"/>
      <c r="G23" s="41" t="s">
        <v>115</v>
      </c>
      <c r="H23" s="41" t="s">
        <v>36</v>
      </c>
      <c r="I23" s="42">
        <v>80</v>
      </c>
      <c r="J23" s="43"/>
      <c r="K23" s="43"/>
      <c r="L23" s="44"/>
      <c r="M23" s="44"/>
      <c r="N23" s="44"/>
      <c r="O23" s="44"/>
      <c r="P23" s="42">
        <v>90</v>
      </c>
      <c r="Q23" s="44" t="s">
        <v>99</v>
      </c>
      <c r="R23" s="42" t="s">
        <v>117</v>
      </c>
      <c r="S23" s="44" t="s">
        <v>43</v>
      </c>
      <c r="T23" s="44"/>
      <c r="U23" s="44" t="s">
        <v>45</v>
      </c>
      <c r="V23" s="44"/>
      <c r="W23" s="44"/>
      <c r="X23" s="44"/>
      <c r="Y23" s="44"/>
      <c r="Z23" s="44"/>
      <c r="AA23" s="44"/>
      <c r="AB23" s="44"/>
      <c r="AC23" s="41"/>
      <c r="AD23" s="41"/>
      <c r="AE23" s="41"/>
      <c r="AF23" s="41"/>
      <c r="AG23" s="41"/>
      <c r="AH23" s="41"/>
      <c r="AI23" s="41"/>
      <c r="AJ23" s="46">
        <v>0.4</v>
      </c>
      <c r="AK23" s="46">
        <v>2</v>
      </c>
      <c r="AL23" s="45"/>
      <c r="AM23" s="41">
        <v>10</v>
      </c>
      <c r="AN23" s="41"/>
      <c r="AO23" s="41">
        <v>4.9000000000000004</v>
      </c>
      <c r="AP23" s="41"/>
      <c r="AQ23" s="41"/>
    </row>
    <row r="24" spans="1:43" ht="24.95" customHeight="1">
      <c r="A24" s="38">
        <v>44</v>
      </c>
      <c r="B24" s="39">
        <v>400434173</v>
      </c>
      <c r="C24" s="40" t="s">
        <v>118</v>
      </c>
      <c r="D24" s="41" t="s">
        <v>34</v>
      </c>
      <c r="E24" s="41" t="s">
        <v>50</v>
      </c>
      <c r="F24" s="41"/>
      <c r="G24" s="41"/>
      <c r="H24" s="41"/>
      <c r="I24" s="42">
        <v>100</v>
      </c>
      <c r="J24" s="43"/>
      <c r="K24" s="43" t="s">
        <v>37</v>
      </c>
      <c r="L24" s="44"/>
      <c r="M24" s="44" t="s">
        <v>105</v>
      </c>
      <c r="N24" s="44" t="s">
        <v>91</v>
      </c>
      <c r="O24" s="44"/>
      <c r="P24" s="42">
        <v>75</v>
      </c>
      <c r="Q24" s="44" t="s">
        <v>41</v>
      </c>
      <c r="R24" s="42" t="s">
        <v>42</v>
      </c>
      <c r="S24" s="44" t="s">
        <v>43</v>
      </c>
      <c r="T24" s="44" t="s">
        <v>44</v>
      </c>
      <c r="U24" s="44" t="s">
        <v>45</v>
      </c>
      <c r="V24" s="44"/>
      <c r="W24" s="44"/>
      <c r="X24" s="44"/>
      <c r="Y24" s="44"/>
      <c r="Z24" s="44"/>
      <c r="AA24" s="44"/>
      <c r="AB24" s="44"/>
      <c r="AC24" s="41"/>
      <c r="AD24" s="41"/>
      <c r="AE24" s="41"/>
      <c r="AF24" s="41"/>
      <c r="AG24" s="41"/>
      <c r="AH24" s="41"/>
      <c r="AI24" s="41"/>
      <c r="AJ24" s="46">
        <v>0.8</v>
      </c>
      <c r="AK24" s="46">
        <v>2</v>
      </c>
      <c r="AL24" s="45"/>
      <c r="AM24" s="41">
        <v>4</v>
      </c>
      <c r="AN24" s="41"/>
      <c r="AO24" s="41">
        <v>3.8</v>
      </c>
      <c r="AP24" s="41"/>
      <c r="AQ24" s="41"/>
    </row>
    <row r="25" spans="1:43" ht="24.95" customHeight="1">
      <c r="A25" s="38"/>
      <c r="B25" s="39">
        <v>400433483</v>
      </c>
      <c r="C25" s="40" t="s">
        <v>119</v>
      </c>
      <c r="D25" s="41"/>
      <c r="E25" s="41"/>
      <c r="F25" s="41"/>
      <c r="G25" s="41"/>
      <c r="H25" s="41"/>
      <c r="I25" s="42" t="s">
        <v>48</v>
      </c>
      <c r="J25" s="43"/>
      <c r="K25" s="43"/>
      <c r="L25" s="44" t="s">
        <v>38</v>
      </c>
      <c r="M25" s="44"/>
      <c r="N25" s="44"/>
      <c r="O25" s="44"/>
      <c r="P25" s="42">
        <v>50</v>
      </c>
      <c r="Q25" s="44" t="s">
        <v>41</v>
      </c>
      <c r="R25" s="42" t="s">
        <v>48</v>
      </c>
      <c r="S25" s="44" t="s">
        <v>43</v>
      </c>
      <c r="T25" s="44"/>
      <c r="U25" s="44" t="s">
        <v>45</v>
      </c>
      <c r="V25" s="44"/>
      <c r="W25" s="44"/>
      <c r="X25" s="44"/>
      <c r="Y25" s="44"/>
      <c r="Z25" s="44"/>
      <c r="AA25" s="44"/>
      <c r="AB25" s="44"/>
      <c r="AC25" s="41"/>
      <c r="AD25" s="41"/>
      <c r="AE25" s="41"/>
      <c r="AF25" s="41"/>
      <c r="AG25" s="41"/>
      <c r="AH25" s="41"/>
      <c r="AI25" s="41"/>
      <c r="AJ25" s="46">
        <v>0.6</v>
      </c>
      <c r="AK25" s="46">
        <v>0.5</v>
      </c>
      <c r="AL25" s="45"/>
      <c r="AM25" s="41">
        <v>5.25</v>
      </c>
      <c r="AN25" s="41"/>
      <c r="AO25" s="41">
        <v>2.4125000000000001</v>
      </c>
      <c r="AP25" s="41"/>
      <c r="AQ25" s="41"/>
    </row>
    <row r="26" spans="1:43" ht="24.95" customHeight="1">
      <c r="A26" s="38"/>
      <c r="B26" s="39">
        <v>99461798</v>
      </c>
      <c r="C26" s="40" t="s">
        <v>120</v>
      </c>
      <c r="D26" s="41" t="s">
        <v>34</v>
      </c>
      <c r="E26" s="41"/>
      <c r="F26" s="41"/>
      <c r="G26" s="41" t="s">
        <v>70</v>
      </c>
      <c r="H26" s="41"/>
      <c r="I26" s="42">
        <v>100</v>
      </c>
      <c r="J26" s="43" t="s">
        <v>71</v>
      </c>
      <c r="K26" s="43" t="s">
        <v>52</v>
      </c>
      <c r="L26" s="44" t="s">
        <v>65</v>
      </c>
      <c r="M26" s="44"/>
      <c r="N26" s="44"/>
      <c r="O26" s="44"/>
      <c r="P26" s="42" t="s">
        <v>48</v>
      </c>
      <c r="Q26" s="44" t="s">
        <v>84</v>
      </c>
      <c r="R26" s="42" t="s">
        <v>42</v>
      </c>
      <c r="S26" s="44" t="s">
        <v>43</v>
      </c>
      <c r="T26" s="44" t="s">
        <v>121</v>
      </c>
      <c r="U26" s="44" t="s">
        <v>45</v>
      </c>
      <c r="V26" s="44"/>
      <c r="W26" s="44"/>
      <c r="X26" s="44"/>
      <c r="Y26" s="44"/>
      <c r="Z26" s="44"/>
      <c r="AA26" s="44"/>
      <c r="AB26" s="44"/>
      <c r="AC26" s="41"/>
      <c r="AD26" s="41"/>
      <c r="AE26" s="41"/>
      <c r="AF26" s="41"/>
      <c r="AG26" s="41"/>
      <c r="AH26" s="41"/>
      <c r="AI26" s="41"/>
      <c r="AJ26" s="46">
        <v>0.9</v>
      </c>
      <c r="AK26" s="46">
        <v>1.6</v>
      </c>
      <c r="AL26" s="45"/>
      <c r="AM26" s="41">
        <v>7.25</v>
      </c>
      <c r="AN26" s="41"/>
      <c r="AO26" s="41">
        <v>4.3125</v>
      </c>
      <c r="AP26" s="41"/>
      <c r="AQ26" s="41"/>
    </row>
    <row r="27" spans="1:43" ht="24.95" customHeight="1">
      <c r="A27" s="38"/>
      <c r="B27" s="39"/>
      <c r="C27" s="40"/>
      <c r="D27" s="41"/>
      <c r="E27" s="41"/>
      <c r="F27" s="41"/>
      <c r="G27" s="41"/>
      <c r="H27" s="41"/>
      <c r="I27" s="42"/>
      <c r="J27" s="43"/>
      <c r="K27" s="43"/>
      <c r="L27" s="44"/>
      <c r="M27" s="44"/>
      <c r="N27" s="44"/>
      <c r="O27" s="44"/>
      <c r="P27" s="42"/>
      <c r="Q27" s="44"/>
      <c r="R27" s="42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1"/>
      <c r="AD27" s="41"/>
      <c r="AE27" s="41"/>
      <c r="AF27" s="41"/>
      <c r="AG27" s="41"/>
      <c r="AH27" s="41"/>
      <c r="AI27" s="41"/>
      <c r="AJ27" s="46"/>
      <c r="AK27" s="46"/>
      <c r="AL27" s="45"/>
      <c r="AM27" s="41"/>
      <c r="AN27" s="41"/>
      <c r="AO27" s="41">
        <v>0</v>
      </c>
      <c r="AP27" s="41"/>
      <c r="AQ27" s="41"/>
    </row>
    <row r="28" spans="1:43" ht="24.95" customHeight="1">
      <c r="A28" s="38"/>
      <c r="B28" s="39"/>
      <c r="C28" s="40"/>
      <c r="D28" s="41"/>
      <c r="E28" s="41"/>
      <c r="F28" s="41"/>
      <c r="G28" s="41"/>
      <c r="H28" s="41"/>
      <c r="I28" s="42"/>
      <c r="J28" s="43"/>
      <c r="K28" s="43"/>
      <c r="L28" s="44"/>
      <c r="M28" s="44"/>
      <c r="N28" s="44"/>
      <c r="O28" s="44"/>
      <c r="P28" s="42"/>
      <c r="Q28" s="44"/>
      <c r="R28" s="42"/>
      <c r="S28" s="44"/>
      <c r="T28" s="44"/>
      <c r="U28" s="48">
        <v>24</v>
      </c>
      <c r="V28" s="44"/>
      <c r="W28" s="44"/>
      <c r="X28" s="44"/>
      <c r="Y28" s="44"/>
      <c r="Z28" s="44"/>
      <c r="AA28" s="44"/>
      <c r="AB28" s="44"/>
      <c r="AC28" s="41"/>
      <c r="AD28" s="41"/>
      <c r="AE28" s="41"/>
      <c r="AF28" s="41"/>
      <c r="AG28" s="41"/>
      <c r="AH28" s="41"/>
      <c r="AI28" s="41"/>
      <c r="AJ28" s="46"/>
      <c r="AK28" s="46"/>
      <c r="AL28" s="45"/>
      <c r="AM28" s="41"/>
      <c r="AN28" s="41"/>
      <c r="AO28" s="41">
        <v>0</v>
      </c>
      <c r="AP28" s="41"/>
      <c r="AQ28" s="41"/>
    </row>
    <row r="29" spans="1:43" ht="24.95" customHeight="1">
      <c r="A29" s="38"/>
      <c r="B29" s="39"/>
      <c r="C29" s="40"/>
      <c r="D29" s="41"/>
      <c r="E29" s="41"/>
      <c r="F29" s="41"/>
      <c r="G29" s="41"/>
      <c r="H29" s="41"/>
      <c r="I29" s="42"/>
      <c r="J29" s="43"/>
      <c r="K29" s="43"/>
      <c r="L29" s="44"/>
      <c r="M29" s="44"/>
      <c r="N29" s="44"/>
      <c r="O29" s="44"/>
      <c r="P29" s="42"/>
      <c r="Q29" s="44"/>
      <c r="R29" s="42" t="e">
        <v>#N/A</v>
      </c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1"/>
      <c r="AD29" s="41"/>
      <c r="AE29" s="41"/>
      <c r="AF29" s="41"/>
      <c r="AG29" s="41"/>
      <c r="AH29" s="41"/>
      <c r="AI29" s="41"/>
      <c r="AJ29" s="46"/>
      <c r="AK29" s="46"/>
      <c r="AL29" s="45"/>
      <c r="AM29" s="41"/>
      <c r="AN29" s="41"/>
      <c r="AO29" s="41">
        <v>0</v>
      </c>
      <c r="AP29" s="41"/>
      <c r="AQ29" s="41"/>
    </row>
    <row r="30" spans="1:43" ht="24.95" customHeight="1">
      <c r="A30" s="49"/>
      <c r="B30" s="50" t="s">
        <v>122</v>
      </c>
      <c r="C30" s="50" t="s">
        <v>122</v>
      </c>
      <c r="D30" s="51"/>
      <c r="E30" s="51"/>
      <c r="F30" s="51"/>
      <c r="G30" s="51"/>
      <c r="H30" s="51"/>
      <c r="I30" s="52" t="s">
        <v>123</v>
      </c>
      <c r="J30" s="53"/>
      <c r="K30" s="53"/>
      <c r="L30" s="54"/>
      <c r="M30" s="54"/>
      <c r="N30" s="54"/>
      <c r="O30" s="54"/>
      <c r="P30" s="52" t="s">
        <v>123</v>
      </c>
      <c r="Q30" s="54"/>
      <c r="R30" s="52" t="e">
        <v>#N/A</v>
      </c>
      <c r="S30" s="54"/>
      <c r="T30" s="54"/>
      <c r="U30" s="55"/>
      <c r="V30" s="54"/>
      <c r="W30" s="54"/>
      <c r="X30" s="54"/>
      <c r="Y30" s="54"/>
      <c r="Z30" s="54"/>
      <c r="AA30" s="54"/>
      <c r="AB30" s="44"/>
      <c r="AC30" s="41"/>
      <c r="AD30" s="41"/>
      <c r="AE30" s="41"/>
      <c r="AF30" s="41"/>
      <c r="AG30" s="41"/>
      <c r="AH30" s="41"/>
      <c r="AI30" s="41"/>
      <c r="AJ30" s="46"/>
      <c r="AK30" s="46"/>
      <c r="AL30" s="45"/>
      <c r="AM30" s="41"/>
      <c r="AN30" s="41"/>
      <c r="AO30" s="41">
        <v>0</v>
      </c>
      <c r="AP30" s="41"/>
      <c r="AQ30" s="41"/>
    </row>
    <row r="31" spans="1:43" ht="24.95" customHeight="1">
      <c r="A31" s="38">
        <v>2</v>
      </c>
      <c r="B31" s="39">
        <v>99450321</v>
      </c>
      <c r="C31" s="40" t="s">
        <v>124</v>
      </c>
      <c r="D31" s="41" t="s">
        <v>125</v>
      </c>
      <c r="E31" s="41" t="s">
        <v>50</v>
      </c>
      <c r="F31" s="41"/>
      <c r="G31" s="41"/>
      <c r="H31" s="41"/>
      <c r="I31" s="42">
        <v>100</v>
      </c>
      <c r="J31" s="43"/>
      <c r="K31" s="43" t="s">
        <v>52</v>
      </c>
      <c r="L31" s="44" t="s">
        <v>38</v>
      </c>
      <c r="M31" s="44" t="s">
        <v>126</v>
      </c>
      <c r="N31" s="44" t="s">
        <v>40</v>
      </c>
      <c r="O31" s="44"/>
      <c r="P31" s="42" t="s">
        <v>48</v>
      </c>
      <c r="Q31" s="44"/>
      <c r="R31" s="42" t="s">
        <v>127</v>
      </c>
      <c r="S31" s="44" t="s">
        <v>43</v>
      </c>
      <c r="T31" s="44"/>
      <c r="U31" s="44" t="s">
        <v>45</v>
      </c>
      <c r="V31" s="44"/>
      <c r="W31" s="44"/>
      <c r="X31" s="44"/>
      <c r="Y31" s="44"/>
      <c r="Z31" s="44"/>
      <c r="AA31" s="44"/>
      <c r="AB31" s="44"/>
      <c r="AC31" s="41"/>
      <c r="AD31" s="41"/>
      <c r="AE31" s="41"/>
      <c r="AF31" s="41"/>
      <c r="AG31" s="41"/>
      <c r="AH31" s="41"/>
      <c r="AI31" s="41"/>
      <c r="AJ31" s="46">
        <v>0.7</v>
      </c>
      <c r="AK31" s="46">
        <v>1.8</v>
      </c>
      <c r="AL31" s="45"/>
      <c r="AM31" s="41">
        <v>12</v>
      </c>
      <c r="AN31" s="41"/>
      <c r="AO31" s="41">
        <v>5.5</v>
      </c>
      <c r="AP31" s="41"/>
      <c r="AQ31" s="41"/>
    </row>
    <row r="32" spans="1:43" ht="24.95" customHeight="1">
      <c r="A32" s="38">
        <v>4</v>
      </c>
      <c r="B32" s="39">
        <v>402460136</v>
      </c>
      <c r="C32" s="40" t="s">
        <v>128</v>
      </c>
      <c r="D32" s="41" t="s">
        <v>125</v>
      </c>
      <c r="E32" s="41"/>
      <c r="F32" s="41" t="s">
        <v>36</v>
      </c>
      <c r="G32" s="41" t="s">
        <v>64</v>
      </c>
      <c r="H32" s="41" t="s">
        <v>70</v>
      </c>
      <c r="I32" s="42" t="s">
        <v>48</v>
      </c>
      <c r="J32" s="43"/>
      <c r="K32" s="43" t="s">
        <v>52</v>
      </c>
      <c r="L32" s="44" t="s">
        <v>38</v>
      </c>
      <c r="M32" s="44" t="s">
        <v>39</v>
      </c>
      <c r="N32" s="44" t="s">
        <v>40</v>
      </c>
      <c r="O32" s="44"/>
      <c r="P32" s="42">
        <v>100</v>
      </c>
      <c r="Q32" s="44" t="s">
        <v>41</v>
      </c>
      <c r="R32" s="42" t="s">
        <v>67</v>
      </c>
      <c r="S32" s="44" t="s">
        <v>43</v>
      </c>
      <c r="T32" s="44" t="s">
        <v>77</v>
      </c>
      <c r="U32" s="44" t="s">
        <v>45</v>
      </c>
      <c r="V32" s="44"/>
      <c r="W32" s="44"/>
      <c r="X32" s="44"/>
      <c r="Y32" s="44"/>
      <c r="Z32" s="44"/>
      <c r="AA32" s="44"/>
      <c r="AB32" s="44"/>
      <c r="AC32" s="41"/>
      <c r="AD32" s="41"/>
      <c r="AE32" s="41"/>
      <c r="AF32" s="41"/>
      <c r="AG32" s="41"/>
      <c r="AH32" s="41"/>
      <c r="AI32" s="41"/>
      <c r="AJ32" s="46">
        <v>1</v>
      </c>
      <c r="AK32" s="46">
        <v>1.8</v>
      </c>
      <c r="AL32" s="45"/>
      <c r="AM32" s="41">
        <v>18.5</v>
      </c>
      <c r="AN32" s="41"/>
      <c r="AO32" s="41">
        <v>7.4249999999999998</v>
      </c>
      <c r="AP32" s="41"/>
      <c r="AQ32" s="41"/>
    </row>
    <row r="33" spans="1:43" ht="24.95" customHeight="1">
      <c r="A33" s="38">
        <v>7</v>
      </c>
      <c r="B33" s="39">
        <v>400433596</v>
      </c>
      <c r="C33" s="40" t="s">
        <v>129</v>
      </c>
      <c r="D33" s="41" t="s">
        <v>125</v>
      </c>
      <c r="E33" s="41"/>
      <c r="F33" s="41"/>
      <c r="G33" s="41"/>
      <c r="H33" s="41" t="s">
        <v>70</v>
      </c>
      <c r="I33" s="42">
        <v>100</v>
      </c>
      <c r="J33" s="43"/>
      <c r="K33" s="43" t="s">
        <v>37</v>
      </c>
      <c r="L33" s="44" t="s">
        <v>38</v>
      </c>
      <c r="M33" s="44" t="s">
        <v>105</v>
      </c>
      <c r="N33" s="44" t="s">
        <v>40</v>
      </c>
      <c r="O33" s="44"/>
      <c r="P33" s="42">
        <v>45</v>
      </c>
      <c r="Q33" s="44" t="s">
        <v>41</v>
      </c>
      <c r="R33" s="42" t="s">
        <v>130</v>
      </c>
      <c r="S33" s="44" t="s">
        <v>86</v>
      </c>
      <c r="T33" s="44" t="s">
        <v>44</v>
      </c>
      <c r="U33" s="44" t="s">
        <v>45</v>
      </c>
      <c r="V33" s="44"/>
      <c r="W33" s="44"/>
      <c r="X33" s="44"/>
      <c r="Y33" s="44"/>
      <c r="Z33" s="44"/>
      <c r="AA33" s="44"/>
      <c r="AB33" s="44"/>
      <c r="AC33" s="41"/>
      <c r="AD33" s="41"/>
      <c r="AE33" s="41"/>
      <c r="AF33" s="41"/>
      <c r="AG33" s="41"/>
      <c r="AH33" s="41"/>
      <c r="AI33" s="41"/>
      <c r="AJ33" s="46">
        <v>1</v>
      </c>
      <c r="AK33" s="46">
        <v>1.9</v>
      </c>
      <c r="AL33" s="45"/>
      <c r="AM33" s="41">
        <v>10.25</v>
      </c>
      <c r="AN33" s="41"/>
      <c r="AO33" s="41">
        <v>5.4625000000000004</v>
      </c>
      <c r="AP33" s="41"/>
      <c r="AQ33" s="41"/>
    </row>
    <row r="34" spans="1:43" ht="24.95" customHeight="1">
      <c r="A34" s="38">
        <v>9</v>
      </c>
      <c r="B34" s="39">
        <v>401462126</v>
      </c>
      <c r="C34" s="40" t="s">
        <v>131</v>
      </c>
      <c r="D34" s="41" t="s">
        <v>34</v>
      </c>
      <c r="E34" s="41"/>
      <c r="F34" s="41"/>
      <c r="G34" s="41" t="s">
        <v>36</v>
      </c>
      <c r="H34" s="41" t="s">
        <v>94</v>
      </c>
      <c r="I34" s="42">
        <v>100</v>
      </c>
      <c r="J34" s="43"/>
      <c r="K34" s="43" t="s">
        <v>37</v>
      </c>
      <c r="L34" s="44" t="s">
        <v>38</v>
      </c>
      <c r="M34" s="44" t="s">
        <v>39</v>
      </c>
      <c r="N34" s="44" t="s">
        <v>40</v>
      </c>
      <c r="O34" s="44"/>
      <c r="P34" s="42" t="s">
        <v>48</v>
      </c>
      <c r="Q34" s="44" t="s">
        <v>41</v>
      </c>
      <c r="R34" s="42" t="s">
        <v>132</v>
      </c>
      <c r="S34" s="44" t="s">
        <v>43</v>
      </c>
      <c r="T34" s="44" t="s">
        <v>44</v>
      </c>
      <c r="U34" s="44" t="s">
        <v>45</v>
      </c>
      <c r="V34" s="44"/>
      <c r="W34" s="44"/>
      <c r="X34" s="44"/>
      <c r="Y34" s="44"/>
      <c r="Z34" s="44"/>
      <c r="AA34" s="44"/>
      <c r="AB34" s="44"/>
      <c r="AC34" s="41"/>
      <c r="AD34" s="41"/>
      <c r="AE34" s="41"/>
      <c r="AF34" s="41"/>
      <c r="AG34" s="41"/>
      <c r="AH34" s="41"/>
      <c r="AI34" s="41"/>
      <c r="AJ34" s="46">
        <v>1</v>
      </c>
      <c r="AK34" s="46">
        <v>1.8</v>
      </c>
      <c r="AL34" s="45"/>
      <c r="AM34" s="41">
        <v>9.75</v>
      </c>
      <c r="AN34" s="41"/>
      <c r="AO34" s="41">
        <v>5.2374999999999998</v>
      </c>
      <c r="AP34" s="41"/>
      <c r="AQ34" s="41"/>
    </row>
    <row r="35" spans="1:43" ht="24.95" customHeight="1">
      <c r="A35" s="38">
        <v>11</v>
      </c>
      <c r="B35" s="39">
        <v>40317060</v>
      </c>
      <c r="C35" s="40" t="s">
        <v>133</v>
      </c>
      <c r="D35" s="41"/>
      <c r="E35" s="41"/>
      <c r="F35" s="41"/>
      <c r="G35" s="41"/>
      <c r="H35" s="41" t="s">
        <v>134</v>
      </c>
      <c r="I35" s="42" t="s">
        <v>48</v>
      </c>
      <c r="J35" s="43"/>
      <c r="K35" s="43"/>
      <c r="L35" s="44" t="s">
        <v>38</v>
      </c>
      <c r="M35" s="44" t="s">
        <v>39</v>
      </c>
      <c r="N35" s="44"/>
      <c r="O35" s="44"/>
      <c r="P35" s="42" t="s">
        <v>48</v>
      </c>
      <c r="Q35" s="44" t="s">
        <v>41</v>
      </c>
      <c r="R35" s="42" t="s">
        <v>85</v>
      </c>
      <c r="S35" s="44" t="s">
        <v>43</v>
      </c>
      <c r="T35" s="44" t="s">
        <v>44</v>
      </c>
      <c r="U35" s="44" t="s">
        <v>45</v>
      </c>
      <c r="V35" s="44"/>
      <c r="W35" s="44"/>
      <c r="X35" s="44"/>
      <c r="Y35" s="44"/>
      <c r="Z35" s="44"/>
      <c r="AA35" s="44"/>
      <c r="AB35" s="44"/>
      <c r="AC35" s="41"/>
      <c r="AD35" s="41"/>
      <c r="AE35" s="41"/>
      <c r="AF35" s="41"/>
      <c r="AG35" s="41"/>
      <c r="AH35" s="41"/>
      <c r="AI35" s="41"/>
      <c r="AJ35" s="46">
        <v>0.9</v>
      </c>
      <c r="AK35" s="46">
        <v>0.4</v>
      </c>
      <c r="AL35" s="45"/>
      <c r="AM35" s="41">
        <v>8</v>
      </c>
      <c r="AN35" s="41"/>
      <c r="AO35" s="41">
        <v>3.3</v>
      </c>
      <c r="AP35" s="41"/>
      <c r="AQ35" s="41"/>
    </row>
    <row r="36" spans="1:43" ht="24.95" customHeight="1">
      <c r="A36" s="38">
        <v>13</v>
      </c>
      <c r="B36" s="39">
        <v>400434261</v>
      </c>
      <c r="C36" s="40" t="s">
        <v>135</v>
      </c>
      <c r="D36" s="41" t="s">
        <v>125</v>
      </c>
      <c r="E36" s="41"/>
      <c r="F36" s="41"/>
      <c r="G36" s="41" t="s">
        <v>70</v>
      </c>
      <c r="H36" s="41" t="s">
        <v>36</v>
      </c>
      <c r="I36" s="42">
        <v>100</v>
      </c>
      <c r="J36" s="43"/>
      <c r="K36" s="43" t="s">
        <v>52</v>
      </c>
      <c r="L36" s="44" t="s">
        <v>38</v>
      </c>
      <c r="M36" s="44" t="s">
        <v>39</v>
      </c>
      <c r="N36" s="44" t="s">
        <v>40</v>
      </c>
      <c r="O36" s="44"/>
      <c r="P36" s="42">
        <v>40</v>
      </c>
      <c r="Q36" s="44" t="s">
        <v>41</v>
      </c>
      <c r="R36" s="42" t="s">
        <v>136</v>
      </c>
      <c r="S36" s="44" t="s">
        <v>43</v>
      </c>
      <c r="T36" s="44" t="s">
        <v>44</v>
      </c>
      <c r="U36" s="44" t="s">
        <v>45</v>
      </c>
      <c r="V36" s="44"/>
      <c r="W36" s="44"/>
      <c r="X36" s="44"/>
      <c r="Y36" s="44"/>
      <c r="Z36" s="44"/>
      <c r="AA36" s="44"/>
      <c r="AB36" s="44"/>
      <c r="AC36" s="41"/>
      <c r="AD36" s="41"/>
      <c r="AE36" s="41"/>
      <c r="AF36" s="41"/>
      <c r="AG36" s="41"/>
      <c r="AH36" s="41"/>
      <c r="AI36" s="41"/>
      <c r="AJ36" s="46">
        <v>1</v>
      </c>
      <c r="AK36" s="46">
        <v>1.5</v>
      </c>
      <c r="AL36" s="45"/>
      <c r="AM36" s="41">
        <v>12.25</v>
      </c>
      <c r="AN36" s="41"/>
      <c r="AO36" s="41">
        <v>5.5625</v>
      </c>
      <c r="AP36" s="41"/>
      <c r="AQ36" s="41"/>
    </row>
    <row r="37" spans="1:43" ht="24.95" customHeight="1">
      <c r="A37" s="38">
        <v>15</v>
      </c>
      <c r="B37" s="39">
        <v>402460232</v>
      </c>
      <c r="C37" s="40" t="s">
        <v>137</v>
      </c>
      <c r="D37" s="41" t="s">
        <v>34</v>
      </c>
      <c r="E37" s="41"/>
      <c r="F37" s="41" t="s">
        <v>70</v>
      </c>
      <c r="G37" s="41" t="s">
        <v>70</v>
      </c>
      <c r="H37" s="41" t="s">
        <v>36</v>
      </c>
      <c r="I37" s="42">
        <v>98</v>
      </c>
      <c r="J37" s="43" t="s">
        <v>71</v>
      </c>
      <c r="K37" s="43" t="s">
        <v>138</v>
      </c>
      <c r="L37" s="44" t="s">
        <v>65</v>
      </c>
      <c r="M37" s="44" t="s">
        <v>39</v>
      </c>
      <c r="N37" s="44" t="s">
        <v>91</v>
      </c>
      <c r="O37" s="44"/>
      <c r="P37" s="42">
        <v>100</v>
      </c>
      <c r="Q37" s="44" t="s">
        <v>41</v>
      </c>
      <c r="R37" s="42" t="s">
        <v>139</v>
      </c>
      <c r="S37" s="44" t="s">
        <v>43</v>
      </c>
      <c r="T37" s="44" t="s">
        <v>44</v>
      </c>
      <c r="U37" s="44" t="s">
        <v>45</v>
      </c>
      <c r="V37" s="44"/>
      <c r="W37" s="44"/>
      <c r="X37" s="44"/>
      <c r="Y37" s="44"/>
      <c r="Z37" s="44"/>
      <c r="AA37" s="44"/>
      <c r="AB37" s="44"/>
      <c r="AC37" s="41"/>
      <c r="AD37" s="41"/>
      <c r="AE37" s="41"/>
      <c r="AF37" s="41"/>
      <c r="AG37" s="41"/>
      <c r="AH37" s="41"/>
      <c r="AI37" s="41"/>
      <c r="AJ37" s="46">
        <v>1</v>
      </c>
      <c r="AK37" s="46">
        <v>2</v>
      </c>
      <c r="AL37" s="45"/>
      <c r="AM37" s="41">
        <v>10.5</v>
      </c>
      <c r="AN37" s="41"/>
      <c r="AO37" s="41">
        <v>5.625</v>
      </c>
      <c r="AP37" s="41"/>
      <c r="AQ37" s="41"/>
    </row>
    <row r="38" spans="1:43" ht="24.95" customHeight="1">
      <c r="A38" s="38">
        <v>17</v>
      </c>
      <c r="B38" s="39">
        <v>402460064</v>
      </c>
      <c r="C38" s="40" t="s">
        <v>140</v>
      </c>
      <c r="D38" s="41" t="s">
        <v>125</v>
      </c>
      <c r="E38" s="41"/>
      <c r="F38" s="41" t="s">
        <v>94</v>
      </c>
      <c r="G38" s="41" t="s">
        <v>64</v>
      </c>
      <c r="H38" s="41" t="s">
        <v>36</v>
      </c>
      <c r="I38" s="42">
        <v>100</v>
      </c>
      <c r="J38" s="43" t="s">
        <v>71</v>
      </c>
      <c r="K38" s="43" t="s">
        <v>52</v>
      </c>
      <c r="L38" s="44" t="s">
        <v>65</v>
      </c>
      <c r="M38" s="44" t="s">
        <v>39</v>
      </c>
      <c r="N38" s="44" t="s">
        <v>40</v>
      </c>
      <c r="O38" s="44"/>
      <c r="P38" s="42">
        <v>95</v>
      </c>
      <c r="Q38" s="44" t="s">
        <v>41</v>
      </c>
      <c r="R38" s="42" t="s">
        <v>141</v>
      </c>
      <c r="S38" s="44" t="s">
        <v>43</v>
      </c>
      <c r="T38" s="44" t="s">
        <v>44</v>
      </c>
      <c r="U38" s="44" t="s">
        <v>45</v>
      </c>
      <c r="V38" s="44"/>
      <c r="W38" s="44"/>
      <c r="X38" s="44"/>
      <c r="Y38" s="44"/>
      <c r="Z38" s="44"/>
      <c r="AA38" s="44"/>
      <c r="AB38" s="44"/>
      <c r="AC38" s="41"/>
      <c r="AD38" s="41"/>
      <c r="AE38" s="41"/>
      <c r="AF38" s="41"/>
      <c r="AG38" s="41"/>
      <c r="AH38" s="41"/>
      <c r="AI38" s="41"/>
      <c r="AJ38" s="46">
        <v>1</v>
      </c>
      <c r="AK38" s="46">
        <v>2</v>
      </c>
      <c r="AL38" s="45"/>
      <c r="AM38" s="41">
        <v>15.75</v>
      </c>
      <c r="AN38" s="41"/>
      <c r="AO38" s="41">
        <v>6.9375</v>
      </c>
      <c r="AP38" s="41"/>
      <c r="AQ38" s="41"/>
    </row>
    <row r="39" spans="1:43" ht="24.95" customHeight="1">
      <c r="A39" s="38">
        <v>18</v>
      </c>
      <c r="B39" s="39">
        <v>402460128</v>
      </c>
      <c r="C39" s="40" t="s">
        <v>142</v>
      </c>
      <c r="D39" s="41" t="s">
        <v>34</v>
      </c>
      <c r="E39" s="41"/>
      <c r="F39" s="41" t="s">
        <v>94</v>
      </c>
      <c r="G39" s="41" t="s">
        <v>64</v>
      </c>
      <c r="H39" s="41" t="s">
        <v>36</v>
      </c>
      <c r="I39" s="42">
        <v>100</v>
      </c>
      <c r="J39" s="43" t="s">
        <v>71</v>
      </c>
      <c r="K39" s="43" t="s">
        <v>37</v>
      </c>
      <c r="L39" s="44" t="s">
        <v>65</v>
      </c>
      <c r="M39" s="44" t="s">
        <v>39</v>
      </c>
      <c r="N39" s="44" t="s">
        <v>40</v>
      </c>
      <c r="O39" s="44"/>
      <c r="P39" s="42">
        <v>100</v>
      </c>
      <c r="Q39" s="44" t="s">
        <v>41</v>
      </c>
      <c r="R39" s="42">
        <v>100</v>
      </c>
      <c r="S39" s="44" t="s">
        <v>43</v>
      </c>
      <c r="T39" s="44" t="s">
        <v>44</v>
      </c>
      <c r="U39" s="44" t="s">
        <v>45</v>
      </c>
      <c r="V39" s="44"/>
      <c r="W39" s="44"/>
      <c r="X39" s="44"/>
      <c r="Y39" s="44"/>
      <c r="Z39" s="44"/>
      <c r="AA39" s="44"/>
      <c r="AB39" s="44"/>
      <c r="AC39" s="41"/>
      <c r="AD39" s="41"/>
      <c r="AE39" s="41"/>
      <c r="AF39" s="41"/>
      <c r="AG39" s="41"/>
      <c r="AH39" s="41"/>
      <c r="AI39" s="41"/>
      <c r="AJ39" s="46">
        <v>1</v>
      </c>
      <c r="AK39" s="46">
        <v>2</v>
      </c>
      <c r="AL39" s="45"/>
      <c r="AM39" s="41">
        <v>15.25</v>
      </c>
      <c r="AN39" s="41"/>
      <c r="AO39" s="41">
        <v>6.8125</v>
      </c>
      <c r="AP39" s="41"/>
      <c r="AQ39" s="41"/>
    </row>
    <row r="40" spans="1:43" ht="24.95" customHeight="1">
      <c r="A40" s="38">
        <v>19</v>
      </c>
      <c r="B40" s="39">
        <v>40317057</v>
      </c>
      <c r="C40" s="40" t="s">
        <v>143</v>
      </c>
      <c r="D40" s="41"/>
      <c r="E40" s="41"/>
      <c r="F40" s="41"/>
      <c r="G40" s="41"/>
      <c r="H40" s="41"/>
      <c r="I40" s="42" t="s">
        <v>123</v>
      </c>
      <c r="J40" s="43"/>
      <c r="K40" s="43"/>
      <c r="L40" s="44" t="s">
        <v>38</v>
      </c>
      <c r="M40" s="44" t="s">
        <v>126</v>
      </c>
      <c r="N40" s="44"/>
      <c r="O40" s="44"/>
      <c r="P40" s="42" t="s">
        <v>48</v>
      </c>
      <c r="Q40" s="44"/>
      <c r="R40" s="42" t="s">
        <v>48</v>
      </c>
      <c r="S40" s="44"/>
      <c r="T40" s="44"/>
      <c r="U40" s="44" t="s">
        <v>45</v>
      </c>
      <c r="V40" s="44"/>
      <c r="W40" s="44"/>
      <c r="X40" s="44"/>
      <c r="Y40" s="44"/>
      <c r="Z40" s="44"/>
      <c r="AA40" s="44"/>
      <c r="AB40" s="44"/>
      <c r="AC40" s="41"/>
      <c r="AD40" s="41"/>
      <c r="AE40" s="41"/>
      <c r="AF40" s="41"/>
      <c r="AG40" s="41"/>
      <c r="AH40" s="41"/>
      <c r="AI40" s="41"/>
      <c r="AJ40" s="46">
        <v>0.4</v>
      </c>
      <c r="AK40" s="46">
        <v>0.1</v>
      </c>
      <c r="AL40" s="45"/>
      <c r="AM40" s="41">
        <v>7</v>
      </c>
      <c r="AN40" s="41"/>
      <c r="AO40" s="41">
        <v>2.25</v>
      </c>
      <c r="AP40" s="41"/>
      <c r="AQ40" s="41"/>
    </row>
    <row r="41" spans="1:43" ht="24.95" customHeight="1">
      <c r="A41" s="38">
        <v>21</v>
      </c>
      <c r="B41" s="39">
        <v>400434688</v>
      </c>
      <c r="C41" s="40" t="s">
        <v>144</v>
      </c>
      <c r="D41" s="41" t="s">
        <v>125</v>
      </c>
      <c r="E41" s="41"/>
      <c r="F41" s="41" t="s">
        <v>36</v>
      </c>
      <c r="G41" s="41" t="s">
        <v>115</v>
      </c>
      <c r="H41" s="41" t="s">
        <v>36</v>
      </c>
      <c r="I41" s="42" t="s">
        <v>48</v>
      </c>
      <c r="J41" s="43"/>
      <c r="K41" s="43" t="s">
        <v>37</v>
      </c>
      <c r="L41" s="44" t="s">
        <v>38</v>
      </c>
      <c r="M41" s="44"/>
      <c r="N41" s="44" t="s">
        <v>40</v>
      </c>
      <c r="O41" s="44"/>
      <c r="P41" s="42" t="s">
        <v>48</v>
      </c>
      <c r="Q41" s="44" t="s">
        <v>41</v>
      </c>
      <c r="R41" s="42" t="s">
        <v>145</v>
      </c>
      <c r="S41" s="44" t="s">
        <v>43</v>
      </c>
      <c r="T41" s="44" t="s">
        <v>44</v>
      </c>
      <c r="U41" s="44" t="s">
        <v>45</v>
      </c>
      <c r="V41" s="44"/>
      <c r="W41" s="44"/>
      <c r="X41" s="44"/>
      <c r="Y41" s="44"/>
      <c r="Z41" s="44"/>
      <c r="AA41" s="44"/>
      <c r="AB41" s="44"/>
      <c r="AC41" s="41"/>
      <c r="AD41" s="41"/>
      <c r="AE41" s="41"/>
      <c r="AF41" s="41"/>
      <c r="AG41" s="41"/>
      <c r="AH41" s="41"/>
      <c r="AI41" s="41"/>
      <c r="AJ41" s="46">
        <v>1</v>
      </c>
      <c r="AK41" s="46">
        <v>0.6</v>
      </c>
      <c r="AL41" s="45"/>
      <c r="AM41" s="41">
        <v>12</v>
      </c>
      <c r="AN41" s="41"/>
      <c r="AO41" s="41">
        <v>4.5999999999999996</v>
      </c>
      <c r="AP41" s="41"/>
      <c r="AQ41" s="41"/>
    </row>
    <row r="42" spans="1:43" ht="24.95" customHeight="1">
      <c r="A42" s="38">
        <v>23</v>
      </c>
      <c r="B42" s="39">
        <v>401438084</v>
      </c>
      <c r="C42" s="40" t="s">
        <v>146</v>
      </c>
      <c r="D42" s="41" t="s">
        <v>125</v>
      </c>
      <c r="E42" s="41"/>
      <c r="F42" s="41" t="s">
        <v>36</v>
      </c>
      <c r="G42" s="41" t="s">
        <v>147</v>
      </c>
      <c r="H42" s="41" t="s">
        <v>36</v>
      </c>
      <c r="I42" s="42">
        <v>98</v>
      </c>
      <c r="J42" s="43"/>
      <c r="K42" s="43" t="s">
        <v>52</v>
      </c>
      <c r="L42" s="44" t="s">
        <v>38</v>
      </c>
      <c r="M42" s="44"/>
      <c r="N42" s="44" t="s">
        <v>40</v>
      </c>
      <c r="O42" s="44"/>
      <c r="P42" s="42">
        <v>75</v>
      </c>
      <c r="Q42" s="44"/>
      <c r="R42" s="42" t="s">
        <v>117</v>
      </c>
      <c r="S42" s="44" t="s">
        <v>43</v>
      </c>
      <c r="T42" s="44" t="s">
        <v>44</v>
      </c>
      <c r="U42" s="44" t="s">
        <v>45</v>
      </c>
      <c r="V42" s="44"/>
      <c r="W42" s="44"/>
      <c r="X42" s="44"/>
      <c r="Y42" s="44"/>
      <c r="Z42" s="44"/>
      <c r="AA42" s="44"/>
      <c r="AB42" s="44"/>
      <c r="AC42" s="41"/>
      <c r="AD42" s="41"/>
      <c r="AE42" s="41"/>
      <c r="AF42" s="41"/>
      <c r="AG42" s="41"/>
      <c r="AH42" s="41"/>
      <c r="AI42" s="41"/>
      <c r="AJ42" s="46">
        <v>0.9</v>
      </c>
      <c r="AK42" s="46">
        <v>2</v>
      </c>
      <c r="AL42" s="45"/>
      <c r="AM42" s="41">
        <v>10.5</v>
      </c>
      <c r="AN42" s="41"/>
      <c r="AO42" s="41">
        <v>5.5250000000000004</v>
      </c>
      <c r="AP42" s="41"/>
      <c r="AQ42" s="41"/>
    </row>
    <row r="43" spans="1:43" ht="24.95" customHeight="1">
      <c r="A43" s="38">
        <v>24</v>
      </c>
      <c r="B43" s="39">
        <v>400460296</v>
      </c>
      <c r="C43" s="40" t="s">
        <v>148</v>
      </c>
      <c r="D43" s="41" t="s">
        <v>34</v>
      </c>
      <c r="E43" s="56"/>
      <c r="F43" s="41"/>
      <c r="G43" s="41" t="s">
        <v>59</v>
      </c>
      <c r="H43" s="41" t="s">
        <v>134</v>
      </c>
      <c r="I43" s="42">
        <v>100</v>
      </c>
      <c r="J43" s="43"/>
      <c r="K43" s="43"/>
      <c r="L43" s="44" t="s">
        <v>38</v>
      </c>
      <c r="M43" s="44" t="s">
        <v>39</v>
      </c>
      <c r="N43" s="44" t="s">
        <v>40</v>
      </c>
      <c r="O43" s="44"/>
      <c r="P43" s="42">
        <v>99</v>
      </c>
      <c r="Q43" s="44" t="s">
        <v>41</v>
      </c>
      <c r="R43" s="42" t="s">
        <v>42</v>
      </c>
      <c r="S43" s="44" t="s">
        <v>43</v>
      </c>
      <c r="T43" s="44" t="s">
        <v>44</v>
      </c>
      <c r="U43" s="44" t="s">
        <v>45</v>
      </c>
      <c r="V43" s="44"/>
      <c r="W43" s="44"/>
      <c r="X43" s="44"/>
      <c r="Y43" s="44"/>
      <c r="Z43" s="44"/>
      <c r="AA43" s="44"/>
      <c r="AB43" s="44"/>
      <c r="AC43" s="41"/>
      <c r="AD43" s="41"/>
      <c r="AE43" s="41"/>
      <c r="AF43" s="41"/>
      <c r="AG43" s="41"/>
      <c r="AH43" s="41"/>
      <c r="AI43" s="41"/>
      <c r="AJ43" s="46">
        <v>1</v>
      </c>
      <c r="AK43" s="46">
        <v>2</v>
      </c>
      <c r="AL43" s="45"/>
      <c r="AM43" s="41">
        <v>19.25</v>
      </c>
      <c r="AN43" s="41"/>
      <c r="AO43" s="41">
        <v>7.8125</v>
      </c>
      <c r="AP43" s="41"/>
      <c r="AQ43" s="41"/>
    </row>
    <row r="44" spans="1:43" ht="24.95" customHeight="1">
      <c r="A44" s="38">
        <v>25</v>
      </c>
      <c r="B44" s="39">
        <v>402450235</v>
      </c>
      <c r="C44" s="40" t="s">
        <v>149</v>
      </c>
      <c r="D44" s="41" t="s">
        <v>125</v>
      </c>
      <c r="E44" s="41"/>
      <c r="F44" s="41"/>
      <c r="G44" s="41" t="s">
        <v>59</v>
      </c>
      <c r="H44" s="41" t="s">
        <v>64</v>
      </c>
      <c r="I44" s="42">
        <v>100</v>
      </c>
      <c r="J44" s="43"/>
      <c r="K44" s="43" t="s">
        <v>52</v>
      </c>
      <c r="L44" s="44" t="s">
        <v>65</v>
      </c>
      <c r="M44" s="44" t="s">
        <v>39</v>
      </c>
      <c r="N44" s="44" t="s">
        <v>40</v>
      </c>
      <c r="O44" s="44"/>
      <c r="P44" s="42">
        <v>100</v>
      </c>
      <c r="Q44" s="44" t="s">
        <v>41</v>
      </c>
      <c r="R44" s="42">
        <v>100</v>
      </c>
      <c r="S44" s="44" t="s">
        <v>43</v>
      </c>
      <c r="T44" s="44" t="s">
        <v>44</v>
      </c>
      <c r="U44" s="44" t="s">
        <v>45</v>
      </c>
      <c r="V44" s="44"/>
      <c r="W44" s="44"/>
      <c r="X44" s="44"/>
      <c r="Y44" s="44"/>
      <c r="Z44" s="44"/>
      <c r="AA44" s="44"/>
      <c r="AB44" s="44"/>
      <c r="AC44" s="41"/>
      <c r="AD44" s="41"/>
      <c r="AE44" s="41"/>
      <c r="AF44" s="41"/>
      <c r="AG44" s="41"/>
      <c r="AH44" s="41"/>
      <c r="AI44" s="41"/>
      <c r="AJ44" s="46">
        <v>1</v>
      </c>
      <c r="AK44" s="46">
        <v>2</v>
      </c>
      <c r="AL44" s="45"/>
      <c r="AM44" s="41">
        <v>20</v>
      </c>
      <c r="AN44" s="41"/>
      <c r="AO44" s="41">
        <v>8</v>
      </c>
      <c r="AP44" s="41"/>
      <c r="AQ44" s="41"/>
    </row>
    <row r="45" spans="1:43" ht="24.95" customHeight="1">
      <c r="A45" s="38">
        <v>28</v>
      </c>
      <c r="B45" s="39">
        <v>401462222</v>
      </c>
      <c r="C45" s="40" t="s">
        <v>150</v>
      </c>
      <c r="D45" s="41" t="s">
        <v>125</v>
      </c>
      <c r="E45" s="41"/>
      <c r="F45" s="41" t="s">
        <v>70</v>
      </c>
      <c r="G45" s="41" t="s">
        <v>51</v>
      </c>
      <c r="H45" s="41" t="s">
        <v>36</v>
      </c>
      <c r="I45" s="42">
        <v>100</v>
      </c>
      <c r="J45" s="43"/>
      <c r="K45" s="43" t="s">
        <v>138</v>
      </c>
      <c r="L45" s="44" t="s">
        <v>38</v>
      </c>
      <c r="M45" s="44" t="s">
        <v>39</v>
      </c>
      <c r="N45" s="44" t="s">
        <v>40</v>
      </c>
      <c r="O45" s="44"/>
      <c r="P45" s="42">
        <v>95</v>
      </c>
      <c r="Q45" s="44" t="s">
        <v>84</v>
      </c>
      <c r="R45" s="42" t="s">
        <v>117</v>
      </c>
      <c r="S45" s="44" t="s">
        <v>43</v>
      </c>
      <c r="T45" s="44" t="s">
        <v>44</v>
      </c>
      <c r="U45" s="44" t="s">
        <v>45</v>
      </c>
      <c r="V45" s="44"/>
      <c r="W45" s="44"/>
      <c r="X45" s="44"/>
      <c r="Y45" s="44"/>
      <c r="Z45" s="44"/>
      <c r="AA45" s="44"/>
      <c r="AB45" s="44"/>
      <c r="AC45" s="41"/>
      <c r="AD45" s="41"/>
      <c r="AE45" s="41"/>
      <c r="AF45" s="41"/>
      <c r="AG45" s="41"/>
      <c r="AH45" s="41"/>
      <c r="AI45" s="41"/>
      <c r="AJ45" s="46">
        <v>1</v>
      </c>
      <c r="AK45" s="46">
        <v>2</v>
      </c>
      <c r="AL45" s="45"/>
      <c r="AM45" s="41">
        <v>18.75</v>
      </c>
      <c r="AN45" s="41"/>
      <c r="AO45" s="41">
        <v>7.6875</v>
      </c>
      <c r="AP45" s="41"/>
      <c r="AQ45" s="41"/>
    </row>
    <row r="46" spans="1:43" ht="24.95" customHeight="1">
      <c r="A46" s="38">
        <v>29</v>
      </c>
      <c r="B46" s="39">
        <v>401435844</v>
      </c>
      <c r="C46" s="40" t="s">
        <v>151</v>
      </c>
      <c r="D46" s="41" t="s">
        <v>125</v>
      </c>
      <c r="E46" s="41"/>
      <c r="F46" s="41" t="s">
        <v>36</v>
      </c>
      <c r="G46" s="41" t="s">
        <v>70</v>
      </c>
      <c r="H46" s="41" t="s">
        <v>36</v>
      </c>
      <c r="I46" s="42">
        <v>100</v>
      </c>
      <c r="J46" s="43"/>
      <c r="K46" s="43" t="s">
        <v>37</v>
      </c>
      <c r="L46" s="44" t="s">
        <v>65</v>
      </c>
      <c r="M46" s="44" t="s">
        <v>39</v>
      </c>
      <c r="N46" s="44" t="s">
        <v>40</v>
      </c>
      <c r="O46" s="44"/>
      <c r="P46" s="42">
        <v>80</v>
      </c>
      <c r="Q46" s="44" t="s">
        <v>41</v>
      </c>
      <c r="R46" s="42" t="s">
        <v>42</v>
      </c>
      <c r="S46" s="44" t="s">
        <v>43</v>
      </c>
      <c r="T46" s="44" t="s">
        <v>44</v>
      </c>
      <c r="U46" s="44" t="s">
        <v>45</v>
      </c>
      <c r="V46" s="44"/>
      <c r="W46" s="44"/>
      <c r="X46" s="44"/>
      <c r="Y46" s="44"/>
      <c r="Z46" s="44"/>
      <c r="AA46" s="44"/>
      <c r="AB46" s="44"/>
      <c r="AC46" s="41"/>
      <c r="AD46" s="41"/>
      <c r="AE46" s="41"/>
      <c r="AF46" s="41"/>
      <c r="AG46" s="41"/>
      <c r="AH46" s="41"/>
      <c r="AI46" s="41"/>
      <c r="AJ46" s="46">
        <v>1</v>
      </c>
      <c r="AK46" s="46">
        <v>2</v>
      </c>
      <c r="AL46" s="45"/>
      <c r="AM46" s="41">
        <v>2.75</v>
      </c>
      <c r="AN46" s="41"/>
      <c r="AO46" s="41">
        <v>3.6875</v>
      </c>
      <c r="AP46" s="41"/>
      <c r="AQ46" s="41"/>
    </row>
    <row r="47" spans="1:43" ht="24.95" customHeight="1">
      <c r="A47" s="38">
        <v>30</v>
      </c>
      <c r="B47" s="39">
        <v>99426054</v>
      </c>
      <c r="C47" s="40" t="s">
        <v>152</v>
      </c>
      <c r="D47" s="41" t="s">
        <v>125</v>
      </c>
      <c r="E47" s="41" t="s">
        <v>50</v>
      </c>
      <c r="F47" s="41"/>
      <c r="G47" s="41"/>
      <c r="H47" s="41"/>
      <c r="I47" s="42" t="s">
        <v>48</v>
      </c>
      <c r="J47" s="43"/>
      <c r="K47" s="43" t="s">
        <v>52</v>
      </c>
      <c r="L47" s="44" t="s">
        <v>38</v>
      </c>
      <c r="M47" s="44"/>
      <c r="N47" s="44" t="s">
        <v>153</v>
      </c>
      <c r="O47" s="44"/>
      <c r="P47" s="42" t="s">
        <v>48</v>
      </c>
      <c r="Q47" s="44"/>
      <c r="R47" s="42" t="s">
        <v>154</v>
      </c>
      <c r="S47" s="44" t="s">
        <v>43</v>
      </c>
      <c r="T47" s="44"/>
      <c r="U47" s="44" t="s">
        <v>45</v>
      </c>
      <c r="V47" s="44"/>
      <c r="W47" s="44"/>
      <c r="X47" s="44"/>
      <c r="Y47" s="44"/>
      <c r="Z47" s="44"/>
      <c r="AA47" s="44"/>
      <c r="AB47" s="44"/>
      <c r="AC47" s="41"/>
      <c r="AD47" s="41"/>
      <c r="AE47" s="41"/>
      <c r="AF47" s="41"/>
      <c r="AG47" s="41"/>
      <c r="AH47" s="41"/>
      <c r="AI47" s="41"/>
      <c r="AJ47" s="46">
        <v>0.8</v>
      </c>
      <c r="AK47" s="46">
        <v>0.4</v>
      </c>
      <c r="AL47" s="45"/>
      <c r="AM47" s="41">
        <v>5.75</v>
      </c>
      <c r="AN47" s="41"/>
      <c r="AO47" s="41">
        <v>2.6375000000000002</v>
      </c>
      <c r="AP47" s="41"/>
      <c r="AQ47" s="41"/>
    </row>
    <row r="48" spans="1:43" ht="24.95" customHeight="1">
      <c r="A48" s="38">
        <v>35</v>
      </c>
      <c r="B48" s="39">
        <v>400425838</v>
      </c>
      <c r="C48" s="40" t="s">
        <v>155</v>
      </c>
      <c r="D48" s="41" t="s">
        <v>125</v>
      </c>
      <c r="E48" s="41"/>
      <c r="F48" s="41" t="s">
        <v>36</v>
      </c>
      <c r="G48" s="41" t="s">
        <v>156</v>
      </c>
      <c r="H48" s="41" t="s">
        <v>36</v>
      </c>
      <c r="I48" s="42">
        <v>98</v>
      </c>
      <c r="J48" s="43" t="s">
        <v>71</v>
      </c>
      <c r="K48" s="43" t="s">
        <v>138</v>
      </c>
      <c r="L48" s="44" t="s">
        <v>38</v>
      </c>
      <c r="M48" s="44" t="s">
        <v>39</v>
      </c>
      <c r="N48" s="44" t="s">
        <v>40</v>
      </c>
      <c r="O48" s="44"/>
      <c r="P48" s="42">
        <v>100</v>
      </c>
      <c r="Q48" s="44" t="s">
        <v>41</v>
      </c>
      <c r="R48" s="42" t="s">
        <v>80</v>
      </c>
      <c r="S48" s="44" t="s">
        <v>43</v>
      </c>
      <c r="T48" s="44" t="s">
        <v>44</v>
      </c>
      <c r="U48" s="44" t="s">
        <v>45</v>
      </c>
      <c r="V48" s="44"/>
      <c r="W48" s="44"/>
      <c r="X48" s="44"/>
      <c r="Y48" s="44"/>
      <c r="Z48" s="44"/>
      <c r="AA48" s="44"/>
      <c r="AB48" s="44"/>
      <c r="AC48" s="41"/>
      <c r="AD48" s="41"/>
      <c r="AE48" s="41"/>
      <c r="AF48" s="41"/>
      <c r="AG48" s="41"/>
      <c r="AH48" s="41"/>
      <c r="AI48" s="41"/>
      <c r="AJ48" s="46">
        <v>1</v>
      </c>
      <c r="AK48" s="46">
        <v>2</v>
      </c>
      <c r="AL48" s="45"/>
      <c r="AM48" s="41">
        <v>5</v>
      </c>
      <c r="AN48" s="41"/>
      <c r="AO48" s="41">
        <v>4.25</v>
      </c>
      <c r="AP48" s="41"/>
      <c r="AQ48" s="41"/>
    </row>
    <row r="49" spans="1:43" ht="24.95" customHeight="1">
      <c r="A49" s="38">
        <v>41</v>
      </c>
      <c r="B49" s="39">
        <v>401438027</v>
      </c>
      <c r="C49" s="40" t="s">
        <v>157</v>
      </c>
      <c r="D49" s="41" t="s">
        <v>125</v>
      </c>
      <c r="E49" s="41"/>
      <c r="F49" s="41"/>
      <c r="G49" s="41" t="s">
        <v>158</v>
      </c>
      <c r="H49" s="41"/>
      <c r="I49" s="42">
        <v>90</v>
      </c>
      <c r="J49" s="43"/>
      <c r="K49" s="43" t="s">
        <v>52</v>
      </c>
      <c r="L49" s="44" t="s">
        <v>38</v>
      </c>
      <c r="M49" s="44" t="s">
        <v>39</v>
      </c>
      <c r="N49" s="44" t="s">
        <v>40</v>
      </c>
      <c r="O49" s="44"/>
      <c r="P49" s="42">
        <v>65</v>
      </c>
      <c r="Q49" s="44" t="s">
        <v>41</v>
      </c>
      <c r="R49" s="42" t="s">
        <v>42</v>
      </c>
      <c r="S49" s="44" t="s">
        <v>43</v>
      </c>
      <c r="T49" s="44" t="s">
        <v>44</v>
      </c>
      <c r="U49" s="44" t="s">
        <v>45</v>
      </c>
      <c r="V49" s="44"/>
      <c r="W49" s="44"/>
      <c r="X49" s="44"/>
      <c r="Y49" s="44"/>
      <c r="Z49" s="44"/>
      <c r="AA49" s="44"/>
      <c r="AB49" s="44"/>
      <c r="AC49" s="41"/>
      <c r="AD49" s="41"/>
      <c r="AE49" s="41"/>
      <c r="AF49" s="41"/>
      <c r="AG49" s="41"/>
      <c r="AH49" s="41"/>
      <c r="AI49" s="41"/>
      <c r="AJ49" s="46">
        <v>1</v>
      </c>
      <c r="AK49" s="46">
        <v>2</v>
      </c>
      <c r="AL49" s="45"/>
      <c r="AM49" s="41">
        <v>13.5</v>
      </c>
      <c r="AN49" s="41"/>
      <c r="AO49" s="41">
        <v>6.375</v>
      </c>
      <c r="AP49" s="41"/>
      <c r="AQ49" s="41"/>
    </row>
    <row r="50" spans="1:43" ht="24.95" customHeight="1">
      <c r="A50" s="38">
        <v>44</v>
      </c>
      <c r="B50" s="39">
        <v>401438131</v>
      </c>
      <c r="C50" s="40" t="s">
        <v>159</v>
      </c>
      <c r="D50" s="41" t="s">
        <v>125</v>
      </c>
      <c r="E50" s="41"/>
      <c r="F50" s="41" t="s">
        <v>36</v>
      </c>
      <c r="G50" s="41" t="s">
        <v>64</v>
      </c>
      <c r="H50" s="41" t="s">
        <v>70</v>
      </c>
      <c r="I50" s="42">
        <v>100</v>
      </c>
      <c r="J50" s="43"/>
      <c r="K50" s="43" t="s">
        <v>52</v>
      </c>
      <c r="L50" s="44" t="s">
        <v>38</v>
      </c>
      <c r="M50" s="44" t="s">
        <v>39</v>
      </c>
      <c r="N50" s="44" t="s">
        <v>40</v>
      </c>
      <c r="O50" s="44"/>
      <c r="P50" s="42">
        <v>75</v>
      </c>
      <c r="Q50" s="44"/>
      <c r="R50" s="42" t="s">
        <v>42</v>
      </c>
      <c r="S50" s="44" t="s">
        <v>43</v>
      </c>
      <c r="T50" s="44" t="s">
        <v>44</v>
      </c>
      <c r="U50" s="44" t="s">
        <v>45</v>
      </c>
      <c r="V50" s="44"/>
      <c r="W50" s="44"/>
      <c r="X50" s="44"/>
      <c r="Y50" s="44"/>
      <c r="Z50" s="44"/>
      <c r="AA50" s="44"/>
      <c r="AB50" s="44"/>
      <c r="AC50" s="41"/>
      <c r="AD50" s="41"/>
      <c r="AE50" s="41"/>
      <c r="AF50" s="41"/>
      <c r="AG50" s="41"/>
      <c r="AH50" s="41"/>
      <c r="AI50" s="41"/>
      <c r="AJ50" s="46">
        <v>1</v>
      </c>
      <c r="AK50" s="46">
        <v>2</v>
      </c>
      <c r="AL50" s="45"/>
      <c r="AM50" s="41">
        <v>18</v>
      </c>
      <c r="AN50" s="41"/>
      <c r="AO50" s="41">
        <v>7.5</v>
      </c>
      <c r="AP50" s="41"/>
      <c r="AQ50" s="41"/>
    </row>
    <row r="51" spans="1:43" ht="24.95" customHeight="1">
      <c r="A51" s="38">
        <v>45</v>
      </c>
      <c r="B51" s="39">
        <v>402460394</v>
      </c>
      <c r="C51" s="40" t="s">
        <v>160</v>
      </c>
      <c r="D51" s="41" t="s">
        <v>125</v>
      </c>
      <c r="E51" s="41"/>
      <c r="F51" s="41"/>
      <c r="G51" s="41" t="s">
        <v>51</v>
      </c>
      <c r="H51" s="41" t="s">
        <v>161</v>
      </c>
      <c r="I51" s="42">
        <v>99</v>
      </c>
      <c r="J51" s="43"/>
      <c r="K51" s="43" t="s">
        <v>52</v>
      </c>
      <c r="L51" s="44" t="s">
        <v>65</v>
      </c>
      <c r="M51" s="44" t="s">
        <v>39</v>
      </c>
      <c r="N51" s="44" t="s">
        <v>40</v>
      </c>
      <c r="O51" s="44"/>
      <c r="P51" s="42">
        <v>25</v>
      </c>
      <c r="Q51" s="44" t="s">
        <v>41</v>
      </c>
      <c r="R51" s="42" t="s">
        <v>42</v>
      </c>
      <c r="S51" s="44" t="s">
        <v>43</v>
      </c>
      <c r="T51" s="44" t="s">
        <v>44</v>
      </c>
      <c r="U51" s="44" t="s">
        <v>45</v>
      </c>
      <c r="V51" s="44"/>
      <c r="W51" s="44"/>
      <c r="X51" s="44"/>
      <c r="Y51" s="44"/>
      <c r="Z51" s="44"/>
      <c r="AA51" s="44"/>
      <c r="AB51" s="44"/>
      <c r="AC51" s="41"/>
      <c r="AD51" s="41"/>
      <c r="AE51" s="41"/>
      <c r="AF51" s="41"/>
      <c r="AG51" s="41"/>
      <c r="AH51" s="41"/>
      <c r="AI51" s="41"/>
      <c r="AJ51" s="46">
        <v>1</v>
      </c>
      <c r="AK51" s="46">
        <v>2</v>
      </c>
      <c r="AL51" s="45"/>
      <c r="AM51" s="41">
        <v>7.5</v>
      </c>
      <c r="AN51" s="41"/>
      <c r="AO51" s="41">
        <v>4.875</v>
      </c>
      <c r="AP51" s="41"/>
      <c r="AQ51" s="41"/>
    </row>
    <row r="52" spans="1:43" ht="24.95" customHeight="1">
      <c r="A52" s="38">
        <v>47</v>
      </c>
      <c r="B52" s="39">
        <v>400460464</v>
      </c>
      <c r="C52" s="40" t="s">
        <v>162</v>
      </c>
      <c r="D52" s="41"/>
      <c r="E52" s="41"/>
      <c r="F52" s="41" t="s">
        <v>36</v>
      </c>
      <c r="G52" s="41" t="s">
        <v>163</v>
      </c>
      <c r="H52" s="41" t="s">
        <v>70</v>
      </c>
      <c r="I52" s="42">
        <v>100</v>
      </c>
      <c r="J52" s="43"/>
      <c r="K52" s="43"/>
      <c r="L52" s="44" t="s">
        <v>38</v>
      </c>
      <c r="M52" s="44" t="s">
        <v>39</v>
      </c>
      <c r="N52" s="44" t="s">
        <v>40</v>
      </c>
      <c r="O52" s="44"/>
      <c r="P52" s="42">
        <v>99</v>
      </c>
      <c r="Q52" s="44" t="s">
        <v>41</v>
      </c>
      <c r="R52" s="42" t="s">
        <v>127</v>
      </c>
      <c r="S52" s="44" t="s">
        <v>43</v>
      </c>
      <c r="T52" s="44" t="s">
        <v>44</v>
      </c>
      <c r="U52" s="44" t="s">
        <v>45</v>
      </c>
      <c r="V52" s="44"/>
      <c r="W52" s="44"/>
      <c r="X52" s="44"/>
      <c r="Y52" s="44"/>
      <c r="Z52" s="44"/>
      <c r="AA52" s="44"/>
      <c r="AB52" s="44"/>
      <c r="AC52" s="41"/>
      <c r="AD52" s="41"/>
      <c r="AE52" s="41"/>
      <c r="AF52" s="41"/>
      <c r="AG52" s="41"/>
      <c r="AH52" s="41"/>
      <c r="AI52" s="41"/>
      <c r="AJ52" s="46">
        <v>1</v>
      </c>
      <c r="AK52" s="46">
        <v>2</v>
      </c>
      <c r="AL52" s="45"/>
      <c r="AM52" s="41">
        <v>18.25</v>
      </c>
      <c r="AN52" s="41"/>
      <c r="AO52" s="41">
        <v>7.5625</v>
      </c>
      <c r="AP52" s="41"/>
      <c r="AQ52" s="41"/>
    </row>
    <row r="53" spans="1:43" ht="24.95" customHeight="1">
      <c r="A53" s="38">
        <v>52</v>
      </c>
      <c r="B53" s="39">
        <v>401438236</v>
      </c>
      <c r="C53" s="40" t="s">
        <v>164</v>
      </c>
      <c r="D53" s="41" t="s">
        <v>125</v>
      </c>
      <c r="E53" s="41"/>
      <c r="F53" s="41" t="s">
        <v>70</v>
      </c>
      <c r="G53" s="41" t="s">
        <v>113</v>
      </c>
      <c r="H53" s="41"/>
      <c r="I53" s="42">
        <v>51</v>
      </c>
      <c r="J53" s="43" t="s">
        <v>71</v>
      </c>
      <c r="K53" s="43" t="s">
        <v>52</v>
      </c>
      <c r="L53" s="44" t="s">
        <v>65</v>
      </c>
      <c r="M53" s="44" t="s">
        <v>38</v>
      </c>
      <c r="N53" s="44" t="s">
        <v>40</v>
      </c>
      <c r="O53" s="44"/>
      <c r="P53" s="42">
        <v>75</v>
      </c>
      <c r="Q53" s="44" t="s">
        <v>41</v>
      </c>
      <c r="R53" s="42" t="s">
        <v>139</v>
      </c>
      <c r="S53" s="44" t="s">
        <v>43</v>
      </c>
      <c r="T53" s="44" t="s">
        <v>44</v>
      </c>
      <c r="U53" s="44" t="s">
        <v>45</v>
      </c>
      <c r="V53" s="44"/>
      <c r="W53" s="44"/>
      <c r="X53" s="44"/>
      <c r="Y53" s="44"/>
      <c r="Z53" s="44"/>
      <c r="AA53" s="44"/>
      <c r="AB53" s="44"/>
      <c r="AC53" s="41"/>
      <c r="AD53" s="41"/>
      <c r="AE53" s="41"/>
      <c r="AF53" s="41"/>
      <c r="AG53" s="41"/>
      <c r="AH53" s="41"/>
      <c r="AI53" s="41"/>
      <c r="AJ53" s="46">
        <v>1</v>
      </c>
      <c r="AK53" s="46">
        <v>2</v>
      </c>
      <c r="AL53" s="45"/>
      <c r="AM53" s="41">
        <v>14.75</v>
      </c>
      <c r="AN53" s="41"/>
      <c r="AO53" s="41">
        <v>6.6875</v>
      </c>
      <c r="AP53" s="41"/>
      <c r="AQ53" s="41"/>
    </row>
    <row r="54" spans="1:43" ht="24" customHeight="1">
      <c r="A54" s="38">
        <v>57</v>
      </c>
      <c r="B54" s="39">
        <v>401427042</v>
      </c>
      <c r="C54" s="40" t="s">
        <v>165</v>
      </c>
      <c r="D54" s="41" t="s">
        <v>125</v>
      </c>
      <c r="E54" s="41" t="s">
        <v>166</v>
      </c>
      <c r="F54" s="41"/>
      <c r="G54" s="41"/>
      <c r="H54" s="41"/>
      <c r="I54" s="42" t="s">
        <v>48</v>
      </c>
      <c r="J54" s="43" t="s">
        <v>71</v>
      </c>
      <c r="K54" s="43" t="s">
        <v>37</v>
      </c>
      <c r="L54" s="44" t="s">
        <v>38</v>
      </c>
      <c r="M54" s="44" t="s">
        <v>126</v>
      </c>
      <c r="N54" s="44" t="s">
        <v>40</v>
      </c>
      <c r="O54" s="44"/>
      <c r="P54" s="42" t="s">
        <v>48</v>
      </c>
      <c r="Q54" s="44" t="s">
        <v>84</v>
      </c>
      <c r="R54" s="42" t="s">
        <v>167</v>
      </c>
      <c r="S54" s="44" t="s">
        <v>55</v>
      </c>
      <c r="T54" s="44"/>
      <c r="U54" s="44" t="s">
        <v>45</v>
      </c>
      <c r="V54" s="44"/>
      <c r="W54" s="44"/>
      <c r="X54" s="44"/>
      <c r="Y54" s="44"/>
      <c r="Z54" s="44"/>
      <c r="AA54" s="44"/>
      <c r="AB54" s="44"/>
      <c r="AC54" s="41"/>
      <c r="AD54" s="41"/>
      <c r="AE54" s="41"/>
      <c r="AF54" s="41"/>
      <c r="AG54" s="41"/>
      <c r="AH54" s="41"/>
      <c r="AI54" s="41"/>
      <c r="AJ54" s="46">
        <v>0.8</v>
      </c>
      <c r="AK54" s="46">
        <v>0.2</v>
      </c>
      <c r="AL54" s="45"/>
      <c r="AM54" s="41">
        <v>2.25</v>
      </c>
      <c r="AN54" s="41"/>
      <c r="AO54" s="41">
        <v>1.5625</v>
      </c>
      <c r="AP54" s="41"/>
      <c r="AQ54" s="41"/>
    </row>
    <row r="55" spans="1:43" ht="24" customHeight="1">
      <c r="A55" s="38">
        <v>58</v>
      </c>
      <c r="B55" s="39">
        <v>99425975</v>
      </c>
      <c r="C55" s="40" t="s">
        <v>168</v>
      </c>
      <c r="D55" s="41" t="s">
        <v>34</v>
      </c>
      <c r="E55" s="41" t="s">
        <v>50</v>
      </c>
      <c r="F55" s="41"/>
      <c r="G55" s="41"/>
      <c r="H55" s="41"/>
      <c r="I55" s="42" t="s">
        <v>48</v>
      </c>
      <c r="J55" s="43"/>
      <c r="K55" s="43" t="s">
        <v>52</v>
      </c>
      <c r="L55" s="44"/>
      <c r="M55" s="44" t="s">
        <v>126</v>
      </c>
      <c r="N55" s="44" t="s">
        <v>40</v>
      </c>
      <c r="O55" s="44"/>
      <c r="P55" s="42" t="s">
        <v>48</v>
      </c>
      <c r="Q55" s="44"/>
      <c r="R55" s="42" t="s">
        <v>85</v>
      </c>
      <c r="S55" s="44" t="s">
        <v>43</v>
      </c>
      <c r="T55" s="44"/>
      <c r="U55" s="44" t="s">
        <v>45</v>
      </c>
      <c r="V55" s="44"/>
      <c r="W55" s="44"/>
      <c r="X55" s="44"/>
      <c r="Y55" s="44"/>
      <c r="Z55" s="44"/>
      <c r="AA55" s="44"/>
      <c r="AB55" s="44"/>
      <c r="AC55" s="41"/>
      <c r="AD55" s="41"/>
      <c r="AE55" s="41"/>
      <c r="AF55" s="41"/>
      <c r="AG55" s="41"/>
      <c r="AH55" s="41"/>
      <c r="AI55" s="41"/>
      <c r="AJ55" s="46">
        <v>0.8</v>
      </c>
      <c r="AK55" s="46">
        <v>0.2</v>
      </c>
      <c r="AL55" s="45"/>
      <c r="AM55" s="41">
        <v>2.5</v>
      </c>
      <c r="AN55" s="41"/>
      <c r="AO55" s="41">
        <v>1.625</v>
      </c>
      <c r="AP55" s="41"/>
      <c r="AQ55" s="41"/>
    </row>
    <row r="56" spans="1:43" ht="24" customHeight="1">
      <c r="A56" s="38"/>
      <c r="B56" s="39"/>
      <c r="C56" s="40"/>
      <c r="D56" s="41"/>
      <c r="E56" s="41"/>
      <c r="F56" s="41"/>
      <c r="G56" s="41"/>
      <c r="H56" s="41"/>
      <c r="I56" s="42"/>
      <c r="J56" s="43"/>
      <c r="K56" s="43"/>
      <c r="L56" s="44"/>
      <c r="M56" s="44"/>
      <c r="N56" s="44"/>
      <c r="O56" s="44"/>
      <c r="P56" s="42"/>
      <c r="Q56" s="44"/>
      <c r="R56" s="42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1"/>
      <c r="AD56" s="41"/>
      <c r="AE56" s="41"/>
      <c r="AF56" s="41"/>
      <c r="AG56" s="41"/>
      <c r="AH56" s="41"/>
      <c r="AI56" s="41"/>
      <c r="AJ56" s="46"/>
      <c r="AK56" s="46"/>
      <c r="AL56" s="45"/>
      <c r="AM56" s="41"/>
      <c r="AN56" s="41"/>
      <c r="AO56" s="41">
        <v>0</v>
      </c>
      <c r="AP56" s="41"/>
      <c r="AQ56" s="41"/>
    </row>
    <row r="57" spans="1:43" ht="24" customHeight="1">
      <c r="A57" s="38"/>
      <c r="B57" s="39"/>
      <c r="C57" s="40"/>
      <c r="D57" s="41"/>
      <c r="E57" s="41"/>
      <c r="F57" s="41"/>
      <c r="G57" s="41"/>
      <c r="H57" s="41"/>
      <c r="I57" s="42"/>
      <c r="J57" s="43"/>
      <c r="K57" s="43"/>
      <c r="L57" s="44"/>
      <c r="M57" s="44"/>
      <c r="N57" s="44"/>
      <c r="O57" s="44"/>
      <c r="P57" s="42"/>
      <c r="Q57" s="44"/>
      <c r="R57" s="42"/>
      <c r="S57" s="44"/>
      <c r="T57" s="44"/>
      <c r="U57" s="48">
        <v>25</v>
      </c>
      <c r="V57" s="44"/>
      <c r="W57" s="44"/>
      <c r="X57" s="44"/>
      <c r="Y57" s="44"/>
      <c r="Z57" s="44"/>
      <c r="AA57" s="44"/>
      <c r="AB57" s="44"/>
      <c r="AC57" s="41"/>
      <c r="AD57" s="41"/>
      <c r="AE57" s="41"/>
      <c r="AF57" s="41"/>
      <c r="AG57" s="41"/>
      <c r="AH57" s="41"/>
      <c r="AI57" s="41"/>
      <c r="AJ57" s="46"/>
      <c r="AK57" s="46"/>
      <c r="AL57" s="45"/>
      <c r="AM57" s="41"/>
      <c r="AN57" s="41"/>
      <c r="AO57" s="41">
        <v>0</v>
      </c>
      <c r="AP57" s="41"/>
      <c r="AQ57" s="41"/>
    </row>
    <row r="58" spans="1:43" ht="24" customHeight="1">
      <c r="A58" s="57"/>
      <c r="B58" s="58" t="s">
        <v>169</v>
      </c>
      <c r="C58" s="58" t="s">
        <v>169</v>
      </c>
      <c r="D58" s="59"/>
      <c r="E58" s="59"/>
      <c r="F58" s="59"/>
      <c r="G58" s="59"/>
      <c r="H58" s="59"/>
      <c r="I58" s="60"/>
      <c r="J58" s="61"/>
      <c r="K58" s="61"/>
      <c r="L58" s="62"/>
      <c r="M58" s="62"/>
      <c r="N58" s="62"/>
      <c r="O58" s="62"/>
      <c r="P58" s="60"/>
      <c r="Q58" s="62"/>
      <c r="R58" s="60"/>
      <c r="S58" s="62"/>
      <c r="T58" s="62"/>
      <c r="U58" s="44"/>
      <c r="V58" s="44"/>
      <c r="W58" s="44"/>
      <c r="X58" s="44"/>
      <c r="Y58" s="44"/>
      <c r="Z58" s="44"/>
      <c r="AA58" s="44"/>
      <c r="AB58" s="44"/>
      <c r="AC58" s="41"/>
      <c r="AD58" s="41"/>
      <c r="AE58" s="41"/>
      <c r="AF58" s="41"/>
      <c r="AG58" s="41"/>
      <c r="AH58" s="41"/>
      <c r="AI58" s="41"/>
      <c r="AJ58" s="46"/>
      <c r="AK58" s="46"/>
      <c r="AL58" s="45"/>
      <c r="AM58" s="41"/>
      <c r="AN58" s="41"/>
      <c r="AO58" s="41">
        <v>0</v>
      </c>
      <c r="AP58" s="41"/>
      <c r="AQ58" s="41"/>
    </row>
    <row r="59" spans="1:43" ht="24" customHeight="1">
      <c r="A59" s="38"/>
      <c r="B59" s="39">
        <v>400460761</v>
      </c>
      <c r="C59" s="40" t="s">
        <v>170</v>
      </c>
      <c r="D59" s="41"/>
      <c r="E59" s="41"/>
      <c r="F59" s="41"/>
      <c r="G59" s="41"/>
      <c r="H59" s="41"/>
      <c r="I59" s="42"/>
      <c r="J59" s="43"/>
      <c r="K59" s="43"/>
      <c r="L59" s="44"/>
      <c r="M59" s="44"/>
      <c r="N59" s="44"/>
      <c r="O59" s="44"/>
      <c r="P59" s="42"/>
      <c r="Q59" s="44" t="s">
        <v>99</v>
      </c>
      <c r="R59" s="42" t="s">
        <v>48</v>
      </c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1"/>
      <c r="AD59" s="41"/>
      <c r="AE59" s="41"/>
      <c r="AF59" s="41"/>
      <c r="AG59" s="41"/>
      <c r="AH59" s="41"/>
      <c r="AI59" s="41"/>
      <c r="AJ59" s="46"/>
      <c r="AK59" s="46"/>
      <c r="AL59" s="45"/>
      <c r="AM59" s="41"/>
      <c r="AN59" s="41"/>
      <c r="AO59" s="41">
        <v>0</v>
      </c>
      <c r="AP59" s="41"/>
      <c r="AQ59" s="41"/>
    </row>
    <row r="60" spans="1:43" ht="24" customHeight="1">
      <c r="A60" s="38">
        <v>2</v>
      </c>
      <c r="B60" s="39">
        <v>401437160</v>
      </c>
      <c r="C60" s="40" t="s">
        <v>171</v>
      </c>
      <c r="D60" s="41" t="s">
        <v>34</v>
      </c>
      <c r="E60" s="41"/>
      <c r="F60" s="41"/>
      <c r="G60" s="41"/>
      <c r="H60" s="41"/>
      <c r="I60" s="42" t="s">
        <v>123</v>
      </c>
      <c r="J60" s="43"/>
      <c r="K60" s="43" t="s">
        <v>37</v>
      </c>
      <c r="L60" s="44"/>
      <c r="M60" s="44"/>
      <c r="N60" s="44"/>
      <c r="O60" s="44"/>
      <c r="P60" s="42" t="s">
        <v>123</v>
      </c>
      <c r="Q60" s="44"/>
      <c r="R60" s="42" t="e">
        <v>#N/A</v>
      </c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1"/>
      <c r="AD60" s="41"/>
      <c r="AE60" s="41"/>
      <c r="AF60" s="45"/>
      <c r="AG60" s="41"/>
      <c r="AH60" s="41"/>
      <c r="AI60" s="41"/>
      <c r="AJ60" s="46"/>
      <c r="AK60" s="46"/>
      <c r="AL60" s="45"/>
      <c r="AM60" s="41"/>
      <c r="AN60" s="41"/>
      <c r="AO60" s="41">
        <v>0</v>
      </c>
      <c r="AP60" s="41"/>
      <c r="AQ60" s="41"/>
    </row>
    <row r="61" spans="1:43" ht="24" customHeight="1">
      <c r="A61" s="38">
        <v>7</v>
      </c>
      <c r="B61" s="39">
        <v>401434953</v>
      </c>
      <c r="C61" s="40" t="s">
        <v>172</v>
      </c>
      <c r="D61" s="41" t="s">
        <v>34</v>
      </c>
      <c r="E61" s="41"/>
      <c r="F61" s="41"/>
      <c r="G61" s="41"/>
      <c r="H61" s="41"/>
      <c r="I61" s="42" t="s">
        <v>123</v>
      </c>
      <c r="J61" s="43"/>
      <c r="K61" s="43" t="s">
        <v>37</v>
      </c>
      <c r="L61" s="44"/>
      <c r="M61" s="44"/>
      <c r="N61" s="44"/>
      <c r="O61" s="44"/>
      <c r="P61" s="42" t="s">
        <v>123</v>
      </c>
      <c r="Q61" s="44"/>
      <c r="R61" s="42" t="e">
        <v>#N/A</v>
      </c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1"/>
      <c r="AD61" s="41"/>
      <c r="AE61" s="41"/>
      <c r="AF61" s="41"/>
      <c r="AG61" s="41"/>
      <c r="AH61" s="41"/>
      <c r="AI61" s="41"/>
      <c r="AJ61" s="46"/>
      <c r="AK61" s="46"/>
      <c r="AL61" s="45"/>
      <c r="AM61" s="41"/>
      <c r="AN61" s="41"/>
      <c r="AO61" s="41">
        <v>0</v>
      </c>
      <c r="AP61" s="41"/>
      <c r="AQ61" s="41"/>
    </row>
    <row r="62" spans="1:43" ht="24" customHeight="1">
      <c r="A62" s="38">
        <v>11</v>
      </c>
      <c r="B62" s="39">
        <v>401433355</v>
      </c>
      <c r="C62" s="40" t="s">
        <v>173</v>
      </c>
      <c r="D62" s="41" t="s">
        <v>34</v>
      </c>
      <c r="E62" s="41"/>
      <c r="F62" s="41" t="s">
        <v>94</v>
      </c>
      <c r="G62" s="41"/>
      <c r="H62" s="41"/>
      <c r="I62" s="42" t="s">
        <v>123</v>
      </c>
      <c r="J62" s="43" t="s">
        <v>71</v>
      </c>
      <c r="K62" s="43" t="s">
        <v>37</v>
      </c>
      <c r="L62" s="44"/>
      <c r="M62" s="44"/>
      <c r="N62" s="44"/>
      <c r="O62" s="44"/>
      <c r="P62" s="42" t="s">
        <v>123</v>
      </c>
      <c r="Q62" s="44"/>
      <c r="R62" s="42" t="e">
        <v>#N/A</v>
      </c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1"/>
      <c r="AD62" s="41"/>
      <c r="AE62" s="41"/>
      <c r="AF62" s="41"/>
      <c r="AG62" s="41"/>
      <c r="AH62" s="41"/>
      <c r="AI62" s="41"/>
      <c r="AJ62" s="46"/>
      <c r="AK62" s="46"/>
      <c r="AL62" s="45"/>
      <c r="AM62" s="41"/>
      <c r="AN62" s="41"/>
      <c r="AO62" s="41"/>
      <c r="AP62" s="41"/>
      <c r="AQ62" s="41"/>
    </row>
    <row r="63" spans="1:43" ht="24" customHeight="1">
      <c r="A63" s="38">
        <v>12</v>
      </c>
      <c r="B63" s="39" t="s">
        <v>174</v>
      </c>
      <c r="C63" s="40" t="s">
        <v>175</v>
      </c>
      <c r="D63" s="41"/>
      <c r="E63" s="41"/>
      <c r="F63" s="41"/>
      <c r="G63" s="41" t="s">
        <v>51</v>
      </c>
      <c r="H63" s="41" t="s">
        <v>70</v>
      </c>
      <c r="I63" s="42" t="s">
        <v>123</v>
      </c>
      <c r="J63" s="43"/>
      <c r="K63" s="43"/>
      <c r="L63" s="44"/>
      <c r="M63" s="44"/>
      <c r="N63" s="44"/>
      <c r="O63" s="44"/>
      <c r="P63" s="42" t="s">
        <v>123</v>
      </c>
      <c r="Q63" s="44"/>
      <c r="R63" s="42" t="e">
        <v>#N/A</v>
      </c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1"/>
      <c r="AD63" s="41"/>
      <c r="AE63" s="41"/>
      <c r="AF63" s="41"/>
      <c r="AG63" s="41"/>
      <c r="AH63" s="41"/>
      <c r="AI63" s="41"/>
      <c r="AJ63" s="46"/>
      <c r="AK63" s="46"/>
      <c r="AL63" s="45"/>
      <c r="AM63" s="41"/>
      <c r="AN63" s="41"/>
      <c r="AO63" s="41"/>
      <c r="AP63" s="41"/>
      <c r="AQ63" s="41"/>
    </row>
    <row r="64" spans="1:43" ht="24" customHeight="1">
      <c r="A64" s="38">
        <v>17</v>
      </c>
      <c r="B64" s="39">
        <v>401437072</v>
      </c>
      <c r="C64" s="40" t="s">
        <v>176</v>
      </c>
      <c r="D64" s="41" t="s">
        <v>34</v>
      </c>
      <c r="E64" s="41"/>
      <c r="F64" s="41"/>
      <c r="G64" s="41" t="s">
        <v>59</v>
      </c>
      <c r="H64" s="41"/>
      <c r="I64" s="42" t="s">
        <v>123</v>
      </c>
      <c r="J64" s="43"/>
      <c r="K64" s="43" t="s">
        <v>37</v>
      </c>
      <c r="L64" s="44" t="s">
        <v>38</v>
      </c>
      <c r="M64" s="44"/>
      <c r="N64" s="44"/>
      <c r="O64" s="44"/>
      <c r="P64" s="42" t="s">
        <v>123</v>
      </c>
      <c r="Q64" s="44"/>
      <c r="R64" s="42" t="e">
        <v>#N/A</v>
      </c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1"/>
      <c r="AD64" s="41"/>
      <c r="AE64" s="41"/>
      <c r="AF64" s="41"/>
      <c r="AG64" s="41"/>
      <c r="AH64" s="41"/>
      <c r="AI64" s="41"/>
      <c r="AJ64" s="46"/>
      <c r="AK64" s="46"/>
      <c r="AL64" s="45"/>
      <c r="AM64" s="41"/>
      <c r="AN64" s="41"/>
      <c r="AO64" s="41"/>
      <c r="AP64" s="41"/>
      <c r="AQ64" s="41"/>
    </row>
    <row r="65" spans="1:43" ht="24" customHeight="1">
      <c r="A65" s="38">
        <v>19</v>
      </c>
      <c r="B65" s="39">
        <v>401450925</v>
      </c>
      <c r="C65" s="40" t="s">
        <v>177</v>
      </c>
      <c r="D65" s="41" t="s">
        <v>34</v>
      </c>
      <c r="E65" s="41"/>
      <c r="F65" s="41"/>
      <c r="G65" s="41"/>
      <c r="H65" s="41"/>
      <c r="I65" s="42" t="s">
        <v>123</v>
      </c>
      <c r="J65" s="43"/>
      <c r="K65" s="43" t="s">
        <v>37</v>
      </c>
      <c r="L65" s="44" t="s">
        <v>38</v>
      </c>
      <c r="M65" s="44" t="s">
        <v>37</v>
      </c>
      <c r="N65" s="44"/>
      <c r="O65" s="44"/>
      <c r="P65" s="42" t="s">
        <v>123</v>
      </c>
      <c r="Q65" s="44"/>
      <c r="R65" s="42" t="e">
        <v>#N/A</v>
      </c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1"/>
      <c r="AD65" s="41"/>
      <c r="AE65" s="41"/>
      <c r="AF65" s="41"/>
      <c r="AG65" s="41"/>
      <c r="AH65" s="41"/>
      <c r="AI65" s="41"/>
      <c r="AJ65" s="46"/>
      <c r="AK65" s="46"/>
      <c r="AL65" s="45"/>
      <c r="AM65" s="41"/>
      <c r="AN65" s="41"/>
      <c r="AO65" s="41"/>
      <c r="AP65" s="41"/>
      <c r="AQ65" s="41"/>
    </row>
    <row r="66" spans="1:43" ht="24" customHeight="1">
      <c r="A66" s="38">
        <v>20</v>
      </c>
      <c r="B66" s="39">
        <v>400434903</v>
      </c>
      <c r="C66" s="40" t="s">
        <v>178</v>
      </c>
      <c r="D66" s="41" t="s">
        <v>34</v>
      </c>
      <c r="E66" s="41"/>
      <c r="F66" s="41"/>
      <c r="G66" s="41"/>
      <c r="H66" s="41"/>
      <c r="I66" s="42" t="s">
        <v>123</v>
      </c>
      <c r="J66" s="43"/>
      <c r="K66" s="43" t="s">
        <v>37</v>
      </c>
      <c r="L66" s="44" t="s">
        <v>38</v>
      </c>
      <c r="M66" s="44"/>
      <c r="N66" s="44"/>
      <c r="O66" s="44"/>
      <c r="P66" s="42" t="s">
        <v>123</v>
      </c>
      <c r="Q66" s="44"/>
      <c r="R66" s="42" t="e">
        <v>#N/A</v>
      </c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1"/>
      <c r="AD66" s="41"/>
      <c r="AE66" s="41"/>
      <c r="AF66" s="41"/>
      <c r="AG66" s="41"/>
      <c r="AH66" s="41"/>
      <c r="AI66" s="41"/>
      <c r="AJ66" s="46"/>
      <c r="AK66" s="46"/>
      <c r="AL66" s="45"/>
      <c r="AM66" s="41"/>
      <c r="AN66" s="41"/>
      <c r="AO66" s="41"/>
      <c r="AP66" s="41"/>
      <c r="AQ66" s="41"/>
    </row>
    <row r="67" spans="1:43" ht="24" customHeight="1">
      <c r="A67" s="38">
        <v>21</v>
      </c>
      <c r="B67" s="39">
        <v>401463396</v>
      </c>
      <c r="C67" s="40" t="s">
        <v>179</v>
      </c>
      <c r="D67" s="41" t="s">
        <v>34</v>
      </c>
      <c r="E67" s="41"/>
      <c r="F67" s="41"/>
      <c r="G67" s="41"/>
      <c r="H67" s="41"/>
      <c r="I67" s="42" t="s">
        <v>123</v>
      </c>
      <c r="J67" s="43"/>
      <c r="K67" s="43" t="s">
        <v>37</v>
      </c>
      <c r="L67" s="44" t="s">
        <v>38</v>
      </c>
      <c r="M67" s="44"/>
      <c r="N67" s="44"/>
      <c r="O67" s="44"/>
      <c r="P67" s="42" t="s">
        <v>123</v>
      </c>
      <c r="Q67" s="44"/>
      <c r="R67" s="42" t="e">
        <v>#N/A</v>
      </c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1"/>
      <c r="AD67" s="41"/>
      <c r="AE67" s="41"/>
      <c r="AF67" s="41"/>
      <c r="AG67" s="41"/>
      <c r="AH67" s="41"/>
      <c r="AI67" s="41"/>
      <c r="AJ67" s="46"/>
      <c r="AK67" s="46"/>
      <c r="AL67" s="45"/>
      <c r="AM67" s="41"/>
      <c r="AN67" s="41"/>
      <c r="AO67" s="41"/>
      <c r="AP67" s="41"/>
      <c r="AQ67" s="41"/>
    </row>
    <row r="68" spans="1:43" ht="24" customHeight="1">
      <c r="A68" s="38">
        <v>22</v>
      </c>
      <c r="B68" s="39">
        <v>400435216</v>
      </c>
      <c r="C68" s="40" t="s">
        <v>180</v>
      </c>
      <c r="D68" s="41" t="s">
        <v>34</v>
      </c>
      <c r="E68" s="41"/>
      <c r="F68" s="63"/>
      <c r="G68" s="63"/>
      <c r="H68" s="63"/>
      <c r="I68" s="42" t="s">
        <v>48</v>
      </c>
      <c r="J68" s="43"/>
      <c r="K68" s="43" t="s">
        <v>37</v>
      </c>
      <c r="L68" s="44" t="s">
        <v>38</v>
      </c>
      <c r="M68" s="44"/>
      <c r="N68" s="44"/>
      <c r="O68" s="44"/>
      <c r="P68" s="42" t="s">
        <v>48</v>
      </c>
      <c r="Q68" s="44"/>
      <c r="R68" s="42" t="s">
        <v>48</v>
      </c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1"/>
      <c r="AD68" s="41"/>
      <c r="AE68" s="41"/>
      <c r="AF68" s="41"/>
      <c r="AG68" s="41"/>
      <c r="AH68" s="41"/>
      <c r="AI68" s="41"/>
      <c r="AJ68" s="46"/>
      <c r="AK68" s="46"/>
      <c r="AL68" s="45"/>
      <c r="AM68" s="41"/>
      <c r="AN68" s="41"/>
      <c r="AO68" s="41"/>
      <c r="AP68" s="41"/>
      <c r="AQ68" s="41"/>
    </row>
    <row r="69" spans="1:43" ht="24" customHeight="1">
      <c r="A69" s="38">
        <v>23</v>
      </c>
      <c r="B69" s="39">
        <v>401434777</v>
      </c>
      <c r="C69" s="40" t="s">
        <v>181</v>
      </c>
      <c r="D69" s="41" t="s">
        <v>34</v>
      </c>
      <c r="E69" s="41"/>
      <c r="F69" s="41"/>
      <c r="G69" s="41"/>
      <c r="H69" s="41"/>
      <c r="I69" s="42" t="s">
        <v>123</v>
      </c>
      <c r="J69" s="43"/>
      <c r="K69" s="43" t="s">
        <v>52</v>
      </c>
      <c r="L69" s="44"/>
      <c r="M69" s="44"/>
      <c r="N69" s="44"/>
      <c r="O69" s="44"/>
      <c r="P69" s="42" t="s">
        <v>123</v>
      </c>
      <c r="Q69" s="44"/>
      <c r="R69" s="42" t="e">
        <v>#N/A</v>
      </c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1"/>
      <c r="AD69" s="41"/>
      <c r="AE69" s="41"/>
      <c r="AF69" s="41"/>
      <c r="AG69" s="41"/>
      <c r="AH69" s="41"/>
      <c r="AI69" s="41"/>
      <c r="AJ69" s="46"/>
      <c r="AK69" s="46"/>
      <c r="AL69" s="45"/>
      <c r="AM69" s="41"/>
      <c r="AN69" s="41"/>
      <c r="AO69" s="41"/>
      <c r="AP69" s="41"/>
      <c r="AQ69" s="41"/>
    </row>
    <row r="70" spans="1:43" ht="24" customHeight="1">
      <c r="A70" s="38">
        <v>25</v>
      </c>
      <c r="B70" s="39">
        <v>98434500</v>
      </c>
      <c r="C70" s="40" t="s">
        <v>182</v>
      </c>
      <c r="D70" s="41"/>
      <c r="E70" s="41" t="s">
        <v>50</v>
      </c>
      <c r="F70" s="41"/>
      <c r="G70" s="41"/>
      <c r="H70" s="41"/>
      <c r="I70" s="42" t="s">
        <v>123</v>
      </c>
      <c r="J70" s="43"/>
      <c r="K70" s="43"/>
      <c r="L70" s="44"/>
      <c r="M70" s="44"/>
      <c r="N70" s="44" t="s">
        <v>53</v>
      </c>
      <c r="O70" s="44"/>
      <c r="P70" s="42" t="s">
        <v>48</v>
      </c>
      <c r="Q70" s="44" t="s">
        <v>41</v>
      </c>
      <c r="R70" s="42">
        <v>80</v>
      </c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1"/>
      <c r="AD70" s="41"/>
      <c r="AE70" s="41"/>
      <c r="AF70" s="41"/>
      <c r="AG70" s="41"/>
      <c r="AH70" s="41"/>
      <c r="AI70" s="41"/>
      <c r="AJ70" s="46"/>
      <c r="AK70" s="46"/>
      <c r="AL70" s="45"/>
      <c r="AM70" s="41"/>
      <c r="AN70" s="41"/>
      <c r="AO70" s="41"/>
      <c r="AP70" s="41"/>
      <c r="AQ70" s="41"/>
    </row>
    <row r="71" spans="1:43" ht="24" customHeight="1">
      <c r="A71" s="38">
        <v>27</v>
      </c>
      <c r="B71" s="39">
        <v>401434270</v>
      </c>
      <c r="C71" s="40" t="s">
        <v>183</v>
      </c>
      <c r="D71" s="41" t="s">
        <v>34</v>
      </c>
      <c r="E71" s="41"/>
      <c r="F71" s="41"/>
      <c r="G71" s="41"/>
      <c r="H71" s="41"/>
      <c r="I71" s="42" t="s">
        <v>123</v>
      </c>
      <c r="J71" s="43"/>
      <c r="K71" s="43" t="s">
        <v>37</v>
      </c>
      <c r="L71" s="44" t="s">
        <v>38</v>
      </c>
      <c r="M71" s="44"/>
      <c r="N71" s="44"/>
      <c r="O71" s="44"/>
      <c r="P71" s="42" t="s">
        <v>123</v>
      </c>
      <c r="Q71" s="44"/>
      <c r="R71" s="42" t="e">
        <v>#N/A</v>
      </c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1"/>
      <c r="AD71" s="41"/>
      <c r="AE71" s="41"/>
      <c r="AF71" s="41"/>
      <c r="AG71" s="41"/>
      <c r="AH71" s="41"/>
      <c r="AI71" s="41"/>
      <c r="AJ71" s="46"/>
      <c r="AK71" s="46"/>
      <c r="AL71" s="45"/>
      <c r="AM71" s="41"/>
      <c r="AN71" s="41"/>
      <c r="AO71" s="41"/>
      <c r="AP71" s="41"/>
      <c r="AQ71" s="41"/>
    </row>
    <row r="72" spans="1:43" ht="24" customHeight="1">
      <c r="A72" s="38">
        <v>28</v>
      </c>
      <c r="B72" s="39">
        <v>99462752</v>
      </c>
      <c r="C72" s="40" t="s">
        <v>184</v>
      </c>
      <c r="D72" s="41" t="s">
        <v>34</v>
      </c>
      <c r="E72" s="41"/>
      <c r="F72" s="41"/>
      <c r="G72" s="41"/>
      <c r="H72" s="41"/>
      <c r="I72" s="42" t="s">
        <v>123</v>
      </c>
      <c r="J72" s="43"/>
      <c r="K72" s="43" t="s">
        <v>37</v>
      </c>
      <c r="L72" s="44" t="s">
        <v>38</v>
      </c>
      <c r="M72" s="44"/>
      <c r="N72" s="44"/>
      <c r="O72" s="44"/>
      <c r="P72" s="42" t="s">
        <v>123</v>
      </c>
      <c r="Q72" s="44"/>
      <c r="R72" s="42" t="e">
        <v>#N/A</v>
      </c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1"/>
      <c r="AD72" s="41"/>
      <c r="AE72" s="41"/>
      <c r="AF72" s="41"/>
      <c r="AG72" s="41"/>
      <c r="AH72" s="41"/>
      <c r="AI72" s="41"/>
      <c r="AJ72" s="46"/>
      <c r="AK72" s="46"/>
      <c r="AL72" s="45"/>
      <c r="AM72" s="41"/>
      <c r="AN72" s="41"/>
      <c r="AO72" s="41"/>
      <c r="AP72" s="41"/>
      <c r="AQ72" s="41"/>
    </row>
    <row r="73" spans="1:43" ht="24" customHeight="1">
      <c r="A73" s="38">
        <v>30</v>
      </c>
      <c r="B73" s="39">
        <v>401437048</v>
      </c>
      <c r="C73" s="40" t="s">
        <v>185</v>
      </c>
      <c r="D73" s="41" t="s">
        <v>34</v>
      </c>
      <c r="E73" s="41"/>
      <c r="F73" s="41"/>
      <c r="G73" s="41"/>
      <c r="H73" s="41"/>
      <c r="I73" s="42" t="s">
        <v>123</v>
      </c>
      <c r="J73" s="43"/>
      <c r="K73" s="43" t="s">
        <v>37</v>
      </c>
      <c r="L73" s="44"/>
      <c r="M73" s="44"/>
      <c r="N73" s="44"/>
      <c r="O73" s="44"/>
      <c r="P73" s="42" t="s">
        <v>123</v>
      </c>
      <c r="Q73" s="44"/>
      <c r="R73" s="42" t="e">
        <v>#N/A</v>
      </c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1"/>
      <c r="AD73" s="41"/>
      <c r="AE73" s="41"/>
      <c r="AF73" s="41"/>
      <c r="AG73" s="41"/>
      <c r="AH73" s="41"/>
      <c r="AI73" s="41"/>
      <c r="AJ73" s="46"/>
      <c r="AK73" s="46"/>
      <c r="AL73" s="45"/>
      <c r="AM73" s="41"/>
      <c r="AN73" s="41"/>
      <c r="AO73" s="41"/>
      <c r="AP73" s="41"/>
      <c r="AQ73" s="41"/>
    </row>
    <row r="74" spans="1:43" ht="24" customHeight="1">
      <c r="A74" s="38">
        <v>34</v>
      </c>
      <c r="B74" s="39">
        <v>402411153</v>
      </c>
      <c r="C74" s="40" t="s">
        <v>186</v>
      </c>
      <c r="D74" s="41" t="s">
        <v>34</v>
      </c>
      <c r="E74" s="41"/>
      <c r="F74" s="41"/>
      <c r="G74" s="41"/>
      <c r="H74" s="41"/>
      <c r="I74" s="42" t="s">
        <v>123</v>
      </c>
      <c r="J74" s="43"/>
      <c r="K74" s="43" t="s">
        <v>52</v>
      </c>
      <c r="L74" s="44"/>
      <c r="M74" s="44"/>
      <c r="N74" s="44"/>
      <c r="O74" s="44"/>
      <c r="P74" s="42" t="s">
        <v>123</v>
      </c>
      <c r="Q74" s="44"/>
      <c r="R74" s="42" t="e">
        <v>#N/A</v>
      </c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1"/>
      <c r="AD74" s="41"/>
      <c r="AE74" s="41"/>
      <c r="AF74" s="41"/>
      <c r="AG74" s="41"/>
      <c r="AH74" s="41"/>
      <c r="AI74" s="41"/>
      <c r="AJ74" s="46"/>
      <c r="AK74" s="46"/>
      <c r="AL74" s="45"/>
      <c r="AM74" s="41"/>
      <c r="AN74" s="41"/>
      <c r="AO74" s="41"/>
      <c r="AP74" s="41"/>
      <c r="AQ74" s="41"/>
    </row>
    <row r="75" spans="1:43" ht="24" customHeight="1">
      <c r="A75" s="38">
        <v>35</v>
      </c>
      <c r="B75" s="39">
        <v>99434181</v>
      </c>
      <c r="C75" s="40" t="s">
        <v>187</v>
      </c>
      <c r="D75" s="41" t="s">
        <v>34</v>
      </c>
      <c r="E75" s="41"/>
      <c r="F75" s="41"/>
      <c r="G75" s="41"/>
      <c r="H75" s="41"/>
      <c r="I75" s="42" t="s">
        <v>48</v>
      </c>
      <c r="J75" s="43"/>
      <c r="K75" s="43" t="s">
        <v>37</v>
      </c>
      <c r="L75" s="44"/>
      <c r="M75" s="44"/>
      <c r="N75" s="44" t="s">
        <v>91</v>
      </c>
      <c r="O75" s="44"/>
      <c r="P75" s="42" t="s">
        <v>48</v>
      </c>
      <c r="Q75" s="44"/>
      <c r="R75" s="42" t="s">
        <v>48</v>
      </c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1"/>
      <c r="AD75" s="41"/>
      <c r="AE75" s="41"/>
      <c r="AF75" s="41"/>
      <c r="AG75" s="41"/>
      <c r="AH75" s="41"/>
      <c r="AI75" s="41"/>
      <c r="AJ75" s="46"/>
      <c r="AK75" s="46"/>
      <c r="AL75" s="45"/>
      <c r="AM75" s="41"/>
      <c r="AN75" s="41"/>
      <c r="AO75" s="41"/>
      <c r="AP75" s="41"/>
      <c r="AQ75" s="41"/>
    </row>
    <row r="76" spans="1:43" ht="24" customHeight="1">
      <c r="A76" s="38">
        <v>32</v>
      </c>
      <c r="B76" s="39">
        <v>402460240</v>
      </c>
      <c r="C76" s="40" t="s">
        <v>188</v>
      </c>
      <c r="D76" s="41" t="s">
        <v>34</v>
      </c>
      <c r="E76" s="41"/>
      <c r="F76" s="41"/>
      <c r="G76" s="41"/>
      <c r="H76" s="41"/>
      <c r="I76" s="42" t="s">
        <v>123</v>
      </c>
      <c r="J76" s="43" t="s">
        <v>71</v>
      </c>
      <c r="K76" s="43" t="s">
        <v>138</v>
      </c>
      <c r="L76" s="44"/>
      <c r="M76" s="44"/>
      <c r="N76" s="44"/>
      <c r="O76" s="44"/>
      <c r="P76" s="42" t="s">
        <v>123</v>
      </c>
      <c r="Q76" s="44"/>
      <c r="R76" s="42" t="e">
        <v>#N/A</v>
      </c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1"/>
      <c r="AD76" s="41"/>
      <c r="AE76" s="41"/>
      <c r="AF76" s="41"/>
      <c r="AG76" s="41"/>
      <c r="AH76" s="41"/>
      <c r="AI76" s="41"/>
      <c r="AJ76" s="46"/>
      <c r="AK76" s="46"/>
      <c r="AL76" s="45"/>
      <c r="AM76" s="41"/>
      <c r="AN76" s="41"/>
      <c r="AO76" s="41"/>
      <c r="AP76" s="41"/>
      <c r="AQ76" s="41"/>
    </row>
    <row r="77" spans="1:43" ht="24" customHeight="1">
      <c r="A77" s="38">
        <v>37</v>
      </c>
      <c r="B77" s="39">
        <v>402411073</v>
      </c>
      <c r="C77" s="40" t="s">
        <v>189</v>
      </c>
      <c r="D77" s="41" t="s">
        <v>34</v>
      </c>
      <c r="E77" s="41"/>
      <c r="F77" s="41"/>
      <c r="G77" s="41"/>
      <c r="H77" s="41"/>
      <c r="I77" s="42" t="s">
        <v>123</v>
      </c>
      <c r="J77" s="43"/>
      <c r="K77" s="43" t="s">
        <v>37</v>
      </c>
      <c r="L77" s="44"/>
      <c r="M77" s="44"/>
      <c r="N77" s="44"/>
      <c r="O77" s="44"/>
      <c r="P77" s="42" t="s">
        <v>123</v>
      </c>
      <c r="Q77" s="44"/>
      <c r="R77" s="42" t="e">
        <v>#N/A</v>
      </c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1"/>
      <c r="AD77" s="41"/>
      <c r="AE77" s="41"/>
      <c r="AF77" s="41"/>
      <c r="AG77" s="41"/>
      <c r="AH77" s="41"/>
      <c r="AI77" s="41"/>
      <c r="AJ77" s="46"/>
      <c r="AK77" s="46"/>
      <c r="AL77" s="45"/>
      <c r="AM77" s="41"/>
      <c r="AN77" s="41"/>
      <c r="AO77" s="41"/>
      <c r="AP77" s="41"/>
      <c r="AQ77" s="41"/>
    </row>
    <row r="78" spans="1:43" ht="24" customHeight="1">
      <c r="A78" s="38">
        <v>40</v>
      </c>
      <c r="B78" s="39">
        <v>402460072</v>
      </c>
      <c r="C78" s="40" t="s">
        <v>190</v>
      </c>
      <c r="D78" s="41" t="s">
        <v>34</v>
      </c>
      <c r="E78" s="41"/>
      <c r="F78" s="41"/>
      <c r="G78" s="41"/>
      <c r="H78" s="41"/>
      <c r="I78" s="42" t="s">
        <v>123</v>
      </c>
      <c r="J78" s="43"/>
      <c r="K78" s="43" t="s">
        <v>37</v>
      </c>
      <c r="L78" s="44"/>
      <c r="M78" s="44"/>
      <c r="N78" s="44"/>
      <c r="O78" s="44"/>
      <c r="P78" s="42" t="s">
        <v>123</v>
      </c>
      <c r="Q78" s="44"/>
      <c r="R78" s="42" t="e">
        <v>#N/A</v>
      </c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1"/>
      <c r="AD78" s="41"/>
      <c r="AE78" s="41"/>
      <c r="AF78" s="41"/>
      <c r="AG78" s="41"/>
      <c r="AH78" s="41"/>
      <c r="AI78" s="41"/>
      <c r="AJ78" s="46"/>
      <c r="AK78" s="46"/>
      <c r="AL78" s="45"/>
      <c r="AM78" s="41"/>
      <c r="AN78" s="41"/>
      <c r="AO78" s="41"/>
      <c r="AP78" s="41"/>
      <c r="AQ78" s="41"/>
    </row>
    <row r="79" spans="1:43" ht="24" customHeight="1">
      <c r="A79" s="38">
        <v>42</v>
      </c>
      <c r="B79" s="39">
        <v>401425935</v>
      </c>
      <c r="C79" s="40" t="s">
        <v>191</v>
      </c>
      <c r="D79" s="41" t="s">
        <v>34</v>
      </c>
      <c r="E79" s="41"/>
      <c r="F79" s="41"/>
      <c r="G79" s="41" t="s">
        <v>192</v>
      </c>
      <c r="H79" s="41"/>
      <c r="I79" s="42" t="s">
        <v>123</v>
      </c>
      <c r="J79" s="43"/>
      <c r="K79" s="43" t="s">
        <v>52</v>
      </c>
      <c r="L79" s="44"/>
      <c r="M79" s="44"/>
      <c r="N79" s="44"/>
      <c r="O79" s="44"/>
      <c r="P79" s="42" t="s">
        <v>123</v>
      </c>
      <c r="Q79" s="44"/>
      <c r="R79" s="42" t="e">
        <v>#N/A</v>
      </c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1"/>
      <c r="AD79" s="41"/>
      <c r="AE79" s="41"/>
      <c r="AF79" s="41"/>
      <c r="AG79" s="41"/>
      <c r="AH79" s="41"/>
      <c r="AI79" s="41"/>
      <c r="AJ79" s="46"/>
      <c r="AK79" s="46"/>
      <c r="AL79" s="45"/>
      <c r="AM79" s="41"/>
      <c r="AN79" s="41"/>
      <c r="AO79" s="41"/>
      <c r="AP79" s="41"/>
      <c r="AQ79" s="41"/>
    </row>
    <row r="80" spans="1:43" ht="24" customHeight="1">
      <c r="A80" s="38">
        <v>43</v>
      </c>
      <c r="B80" s="39">
        <v>401438357</v>
      </c>
      <c r="C80" s="40" t="s">
        <v>193</v>
      </c>
      <c r="D80" s="41"/>
      <c r="E80" s="41"/>
      <c r="F80" s="41"/>
      <c r="G80" s="41"/>
      <c r="H80" s="41"/>
      <c r="I80" s="42">
        <v>95</v>
      </c>
      <c r="J80" s="43"/>
      <c r="K80" s="43"/>
      <c r="L80" s="44"/>
      <c r="M80" s="44" t="s">
        <v>126</v>
      </c>
      <c r="N80" s="44"/>
      <c r="O80" s="44"/>
      <c r="P80" s="42" t="s">
        <v>48</v>
      </c>
      <c r="Q80" s="44"/>
      <c r="R80" s="42" t="s">
        <v>48</v>
      </c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1"/>
      <c r="AD80" s="41"/>
      <c r="AE80" s="41"/>
      <c r="AF80" s="41"/>
      <c r="AG80" s="41"/>
      <c r="AH80" s="41"/>
      <c r="AI80" s="41"/>
      <c r="AJ80" s="46"/>
      <c r="AK80" s="46"/>
      <c r="AL80" s="45"/>
      <c r="AM80" s="41"/>
      <c r="AN80" s="41"/>
      <c r="AO80" s="41"/>
      <c r="AP80" s="41"/>
      <c r="AQ80" s="41"/>
    </row>
    <row r="81" spans="1:43" ht="24" customHeight="1">
      <c r="A81" s="38">
        <v>45</v>
      </c>
      <c r="B81" s="39">
        <v>401433878</v>
      </c>
      <c r="C81" s="40" t="s">
        <v>194</v>
      </c>
      <c r="D81" s="41" t="s">
        <v>34</v>
      </c>
      <c r="E81" s="41"/>
      <c r="F81" s="41"/>
      <c r="G81" s="41"/>
      <c r="H81" s="41"/>
      <c r="I81" s="42" t="s">
        <v>123</v>
      </c>
      <c r="J81" s="43"/>
      <c r="K81" s="43" t="s">
        <v>52</v>
      </c>
      <c r="L81" s="44"/>
      <c r="M81" s="44"/>
      <c r="N81" s="44"/>
      <c r="O81" s="44"/>
      <c r="P81" s="42" t="s">
        <v>123</v>
      </c>
      <c r="Q81" s="44"/>
      <c r="R81" s="42" t="e">
        <v>#N/A</v>
      </c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1"/>
      <c r="AD81" s="41"/>
      <c r="AE81" s="41"/>
      <c r="AF81" s="41"/>
      <c r="AG81" s="41"/>
      <c r="AH81" s="41"/>
      <c r="AI81" s="41"/>
      <c r="AJ81" s="46"/>
      <c r="AK81" s="46"/>
      <c r="AL81" s="45"/>
      <c r="AM81" s="41"/>
      <c r="AN81" s="41"/>
      <c r="AO81" s="41"/>
      <c r="AP81" s="41"/>
      <c r="AQ81" s="41"/>
    </row>
    <row r="82" spans="1:43" ht="24" customHeight="1">
      <c r="A82" s="38">
        <v>46</v>
      </c>
      <c r="B82" s="39">
        <v>402460482</v>
      </c>
      <c r="C82" s="40" t="s">
        <v>195</v>
      </c>
      <c r="D82" s="41" t="s">
        <v>34</v>
      </c>
      <c r="E82" s="41"/>
      <c r="F82" s="41"/>
      <c r="G82" s="41" t="s">
        <v>51</v>
      </c>
      <c r="H82" s="41"/>
      <c r="I82" s="42" t="s">
        <v>123</v>
      </c>
      <c r="J82" s="43" t="s">
        <v>71</v>
      </c>
      <c r="K82" s="43" t="s">
        <v>138</v>
      </c>
      <c r="L82" s="44"/>
      <c r="M82" s="44"/>
      <c r="N82" s="44"/>
      <c r="O82" s="44"/>
      <c r="P82" s="42" t="s">
        <v>123</v>
      </c>
      <c r="Q82" s="44"/>
      <c r="R82" s="42" t="e">
        <v>#N/A</v>
      </c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1"/>
      <c r="AD82" s="41"/>
      <c r="AE82" s="41"/>
      <c r="AF82" s="41"/>
      <c r="AG82" s="41"/>
      <c r="AH82" s="41"/>
      <c r="AI82" s="41"/>
      <c r="AJ82" s="46"/>
      <c r="AK82" s="46"/>
      <c r="AL82" s="45"/>
      <c r="AM82" s="41"/>
      <c r="AN82" s="41"/>
      <c r="AO82" s="41"/>
      <c r="AP82" s="41"/>
      <c r="AQ82" s="41"/>
    </row>
    <row r="83" spans="1:43" ht="24" customHeight="1">
      <c r="A83" s="38"/>
      <c r="B83" s="39"/>
      <c r="C83" s="40"/>
      <c r="D83" s="41"/>
      <c r="E83" s="41"/>
      <c r="F83" s="41"/>
      <c r="G83" s="41"/>
      <c r="H83" s="41"/>
      <c r="I83" s="42"/>
      <c r="J83" s="43"/>
      <c r="K83" s="43"/>
      <c r="L83" s="44"/>
      <c r="M83" s="44"/>
      <c r="N83" s="44"/>
      <c r="O83" s="44"/>
      <c r="P83" s="42"/>
      <c r="Q83" s="44"/>
      <c r="R83" s="42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1"/>
      <c r="AD83" s="41"/>
      <c r="AE83" s="41"/>
      <c r="AF83" s="41"/>
      <c r="AG83" s="41"/>
      <c r="AH83" s="41"/>
      <c r="AI83" s="41"/>
      <c r="AJ83" s="46"/>
      <c r="AK83" s="46"/>
      <c r="AL83" s="45"/>
      <c r="AM83" s="41"/>
      <c r="AN83" s="41"/>
      <c r="AO83" s="41"/>
      <c r="AP83" s="41"/>
      <c r="AQ83" s="41"/>
    </row>
    <row r="84" spans="1:43" ht="24" customHeight="1">
      <c r="A84" s="57"/>
      <c r="B84" s="58" t="s">
        <v>196</v>
      </c>
      <c r="C84" s="58" t="s">
        <v>196</v>
      </c>
      <c r="D84" s="59"/>
      <c r="E84" s="59"/>
      <c r="F84" s="59"/>
      <c r="G84" s="59"/>
      <c r="H84" s="59"/>
      <c r="I84" s="60"/>
      <c r="J84" s="61"/>
      <c r="K84" s="61"/>
      <c r="L84" s="62"/>
      <c r="M84" s="62"/>
      <c r="N84" s="62"/>
      <c r="O84" s="62"/>
      <c r="P84" s="60"/>
      <c r="Q84" s="62"/>
      <c r="R84" s="60"/>
      <c r="S84" s="62"/>
      <c r="T84" s="44"/>
      <c r="U84" s="44"/>
      <c r="V84" s="44"/>
      <c r="W84" s="44"/>
      <c r="X84" s="44"/>
      <c r="Y84" s="44"/>
      <c r="Z84" s="44"/>
      <c r="AA84" s="44"/>
      <c r="AB84" s="44"/>
      <c r="AC84" s="41"/>
      <c r="AD84" s="41"/>
      <c r="AE84" s="41"/>
      <c r="AF84" s="41"/>
      <c r="AG84" s="41"/>
      <c r="AH84" s="41"/>
      <c r="AI84" s="41"/>
      <c r="AJ84" s="46"/>
      <c r="AK84" s="46"/>
      <c r="AL84" s="45"/>
      <c r="AM84" s="41"/>
      <c r="AN84" s="41"/>
      <c r="AO84" s="41"/>
      <c r="AP84" s="41"/>
      <c r="AQ84" s="41"/>
    </row>
    <row r="85" spans="1:43" ht="24" customHeight="1">
      <c r="A85" s="38">
        <v>1</v>
      </c>
      <c r="B85" s="39">
        <v>400434614</v>
      </c>
      <c r="C85" s="40" t="s">
        <v>197</v>
      </c>
      <c r="D85" s="41" t="s">
        <v>125</v>
      </c>
      <c r="E85" s="41" t="s">
        <v>50</v>
      </c>
      <c r="F85" s="41"/>
      <c r="G85" s="41"/>
      <c r="H85" s="41"/>
      <c r="I85" s="42" t="s">
        <v>48</v>
      </c>
      <c r="J85" s="43"/>
      <c r="K85" s="43" t="s">
        <v>37</v>
      </c>
      <c r="L85" s="44"/>
      <c r="M85" s="44"/>
      <c r="N85" s="44"/>
      <c r="O85" s="44"/>
      <c r="P85" s="42" t="s">
        <v>48</v>
      </c>
      <c r="Q85" s="44"/>
      <c r="R85" s="42" t="s">
        <v>48</v>
      </c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1"/>
      <c r="AD85" s="41"/>
      <c r="AE85" s="41"/>
      <c r="AF85" s="41"/>
      <c r="AG85" s="41"/>
      <c r="AH85" s="41"/>
      <c r="AI85" s="41"/>
      <c r="AJ85" s="46"/>
      <c r="AK85" s="46"/>
      <c r="AL85" s="45"/>
      <c r="AM85" s="41"/>
      <c r="AN85" s="41"/>
      <c r="AO85" s="41"/>
      <c r="AP85" s="41"/>
      <c r="AQ85" s="41"/>
    </row>
    <row r="86" spans="1:43" ht="24" customHeight="1">
      <c r="A86" s="38">
        <v>3</v>
      </c>
      <c r="B86" s="39">
        <v>99460657</v>
      </c>
      <c r="C86" s="40" t="s">
        <v>198</v>
      </c>
      <c r="D86" s="41" t="s">
        <v>125</v>
      </c>
      <c r="E86" s="41"/>
      <c r="F86" s="41"/>
      <c r="G86" s="41"/>
      <c r="H86" s="63"/>
      <c r="I86" s="42" t="s">
        <v>123</v>
      </c>
      <c r="J86" s="43"/>
      <c r="K86" s="43" t="s">
        <v>52</v>
      </c>
      <c r="L86" s="44"/>
      <c r="M86" s="44"/>
      <c r="N86" s="44"/>
      <c r="O86" s="44"/>
      <c r="P86" s="42" t="s">
        <v>123</v>
      </c>
      <c r="Q86" s="44"/>
      <c r="R86" s="42" t="e">
        <v>#N/A</v>
      </c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1"/>
      <c r="AD86" s="41"/>
      <c r="AE86" s="41"/>
      <c r="AF86" s="41"/>
      <c r="AG86" s="41"/>
      <c r="AH86" s="41"/>
      <c r="AI86" s="41"/>
      <c r="AJ86" s="46"/>
      <c r="AK86" s="46"/>
      <c r="AL86" s="45"/>
      <c r="AM86" s="41"/>
      <c r="AN86" s="41"/>
      <c r="AO86" s="41"/>
      <c r="AP86" s="41"/>
      <c r="AQ86" s="41"/>
    </row>
    <row r="87" spans="1:43" ht="24" customHeight="1">
      <c r="A87" s="38">
        <v>5</v>
      </c>
      <c r="B87" s="39">
        <v>99462994</v>
      </c>
      <c r="C87" s="40" t="s">
        <v>199</v>
      </c>
      <c r="D87" s="41" t="s">
        <v>125</v>
      </c>
      <c r="E87" s="41"/>
      <c r="F87" s="41"/>
      <c r="G87" s="41"/>
      <c r="H87" s="41"/>
      <c r="I87" s="42" t="s">
        <v>123</v>
      </c>
      <c r="J87" s="43"/>
      <c r="K87" s="43" t="s">
        <v>37</v>
      </c>
      <c r="L87" s="44"/>
      <c r="M87" s="44"/>
      <c r="N87" s="44"/>
      <c r="O87" s="44"/>
      <c r="P87" s="42" t="s">
        <v>123</v>
      </c>
      <c r="Q87" s="44"/>
      <c r="R87" s="42" t="e">
        <v>#N/A</v>
      </c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1"/>
      <c r="AD87" s="41"/>
      <c r="AE87" s="41"/>
      <c r="AF87" s="41"/>
      <c r="AG87" s="41"/>
      <c r="AH87" s="41"/>
      <c r="AI87" s="41"/>
      <c r="AJ87" s="46"/>
      <c r="AK87" s="46"/>
      <c r="AL87" s="45"/>
      <c r="AM87" s="41"/>
      <c r="AN87" s="41"/>
      <c r="AO87" s="41"/>
      <c r="AP87" s="41"/>
      <c r="AQ87" s="41"/>
    </row>
    <row r="88" spans="1:43" ht="24" customHeight="1">
      <c r="A88" s="38">
        <v>6</v>
      </c>
      <c r="B88" s="39">
        <v>401426022</v>
      </c>
      <c r="C88" s="40" t="s">
        <v>200</v>
      </c>
      <c r="D88" s="41" t="s">
        <v>125</v>
      </c>
      <c r="E88" s="41"/>
      <c r="F88" s="41"/>
      <c r="G88" s="41"/>
      <c r="H88" s="41"/>
      <c r="I88" s="42" t="s">
        <v>48</v>
      </c>
      <c r="J88" s="43"/>
      <c r="K88" s="43" t="s">
        <v>52</v>
      </c>
      <c r="L88" s="44"/>
      <c r="M88" s="44"/>
      <c r="N88" s="44"/>
      <c r="O88" s="44"/>
      <c r="P88" s="42" t="s">
        <v>48</v>
      </c>
      <c r="Q88" s="44"/>
      <c r="R88" s="42" t="s">
        <v>48</v>
      </c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1"/>
      <c r="AD88" s="41"/>
      <c r="AE88" s="41"/>
      <c r="AF88" s="41"/>
      <c r="AG88" s="41"/>
      <c r="AH88" s="41"/>
      <c r="AI88" s="41"/>
      <c r="AJ88" s="46"/>
      <c r="AK88" s="46"/>
      <c r="AL88" s="45"/>
      <c r="AM88" s="41"/>
      <c r="AN88" s="41"/>
      <c r="AO88" s="41"/>
      <c r="AP88" s="41"/>
      <c r="AQ88" s="41"/>
    </row>
    <row r="89" spans="1:43" ht="24" customHeight="1">
      <c r="A89" s="38">
        <v>8</v>
      </c>
      <c r="B89" s="39">
        <v>400461820</v>
      </c>
      <c r="C89" s="40" t="s">
        <v>201</v>
      </c>
      <c r="D89" s="41" t="s">
        <v>125</v>
      </c>
      <c r="E89" s="41"/>
      <c r="F89" s="41"/>
      <c r="G89" s="41"/>
      <c r="H89" s="41"/>
      <c r="I89" s="42" t="s">
        <v>48</v>
      </c>
      <c r="J89" s="43"/>
      <c r="K89" s="43" t="s">
        <v>37</v>
      </c>
      <c r="L89" s="44"/>
      <c r="M89" s="44"/>
      <c r="N89" s="44"/>
      <c r="O89" s="44"/>
      <c r="P89" s="42" t="s">
        <v>48</v>
      </c>
      <c r="Q89" s="44"/>
      <c r="R89" s="42" t="s">
        <v>48</v>
      </c>
      <c r="S89" s="44"/>
      <c r="T89" s="44" t="s">
        <v>121</v>
      </c>
      <c r="U89" s="44"/>
      <c r="V89" s="44"/>
      <c r="W89" s="44"/>
      <c r="X89" s="44"/>
      <c r="Y89" s="44"/>
      <c r="Z89" s="44"/>
      <c r="AA89" s="44"/>
      <c r="AB89" s="44"/>
      <c r="AC89" s="41"/>
      <c r="AD89" s="41"/>
      <c r="AE89" s="41"/>
      <c r="AF89" s="41"/>
      <c r="AG89" s="41"/>
      <c r="AH89" s="41"/>
      <c r="AI89" s="41"/>
      <c r="AJ89" s="46"/>
      <c r="AK89" s="46"/>
      <c r="AL89" s="45"/>
      <c r="AM89" s="41"/>
      <c r="AN89" s="41"/>
      <c r="AO89" s="41"/>
      <c r="AP89" s="41"/>
      <c r="AQ89" s="41"/>
    </row>
    <row r="90" spans="1:43" ht="24" customHeight="1">
      <c r="A90" s="38">
        <v>10</v>
      </c>
      <c r="B90" s="39">
        <v>401435401</v>
      </c>
      <c r="C90" s="40" t="s">
        <v>202</v>
      </c>
      <c r="D90" s="41" t="s">
        <v>125</v>
      </c>
      <c r="E90" s="41"/>
      <c r="F90" s="63"/>
      <c r="G90" s="63"/>
      <c r="H90" s="41"/>
      <c r="I90" s="42" t="s">
        <v>123</v>
      </c>
      <c r="J90" s="43"/>
      <c r="K90" s="43" t="s">
        <v>37</v>
      </c>
      <c r="L90" s="44"/>
      <c r="M90" s="44"/>
      <c r="N90" s="44"/>
      <c r="O90" s="44"/>
      <c r="P90" s="42" t="s">
        <v>123</v>
      </c>
      <c r="Q90" s="44"/>
      <c r="R90" s="42" t="e">
        <v>#N/A</v>
      </c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1"/>
      <c r="AD90" s="41"/>
      <c r="AE90" s="41"/>
      <c r="AF90" s="41"/>
      <c r="AG90" s="41"/>
      <c r="AH90" s="41"/>
      <c r="AI90" s="41"/>
      <c r="AJ90" s="46"/>
      <c r="AK90" s="46"/>
      <c r="AL90" s="45"/>
      <c r="AM90" s="41"/>
      <c r="AN90" s="41"/>
      <c r="AO90" s="41"/>
      <c r="AP90" s="41"/>
      <c r="AQ90" s="41"/>
    </row>
    <row r="91" spans="1:43" ht="24" customHeight="1">
      <c r="A91" s="38">
        <v>12</v>
      </c>
      <c r="B91" s="39">
        <v>401464488</v>
      </c>
      <c r="C91" s="40" t="s">
        <v>203</v>
      </c>
      <c r="D91" s="41" t="s">
        <v>125</v>
      </c>
      <c r="E91" s="41"/>
      <c r="F91" s="41"/>
      <c r="G91" s="41"/>
      <c r="H91" s="41"/>
      <c r="I91" s="42" t="s">
        <v>123</v>
      </c>
      <c r="J91" s="43"/>
      <c r="K91" s="43" t="s">
        <v>37</v>
      </c>
      <c r="L91" s="44"/>
      <c r="M91" s="44"/>
      <c r="N91" s="44"/>
      <c r="O91" s="44"/>
      <c r="P91" s="42" t="s">
        <v>123</v>
      </c>
      <c r="Q91" s="44"/>
      <c r="R91" s="42" t="e">
        <v>#N/A</v>
      </c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1"/>
      <c r="AD91" s="41"/>
      <c r="AE91" s="41"/>
      <c r="AF91" s="41"/>
      <c r="AG91" s="41"/>
      <c r="AH91" s="41"/>
      <c r="AI91" s="41"/>
      <c r="AJ91" s="46"/>
      <c r="AK91" s="46"/>
      <c r="AL91" s="45"/>
      <c r="AM91" s="41"/>
      <c r="AN91" s="41"/>
      <c r="AO91" s="41"/>
      <c r="AP91" s="41"/>
      <c r="AQ91" s="41"/>
    </row>
    <row r="92" spans="1:43" ht="24" customHeight="1">
      <c r="A92" s="38">
        <v>14</v>
      </c>
      <c r="B92" s="39" t="s">
        <v>174</v>
      </c>
      <c r="C92" s="40" t="s">
        <v>204</v>
      </c>
      <c r="D92" s="41"/>
      <c r="E92" s="41"/>
      <c r="F92" s="41"/>
      <c r="G92" s="41" t="s">
        <v>205</v>
      </c>
      <c r="H92" s="41"/>
      <c r="I92" s="42" t="s">
        <v>123</v>
      </c>
      <c r="J92" s="43"/>
      <c r="K92" s="43"/>
      <c r="L92" s="44" t="s">
        <v>38</v>
      </c>
      <c r="M92" s="44"/>
      <c r="N92" s="44"/>
      <c r="O92" s="44"/>
      <c r="P92" s="42" t="s">
        <v>123</v>
      </c>
      <c r="Q92" s="44"/>
      <c r="R92" s="42" t="e">
        <v>#N/A</v>
      </c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1"/>
      <c r="AD92" s="41"/>
      <c r="AE92" s="41"/>
      <c r="AF92" s="41"/>
      <c r="AG92" s="41"/>
      <c r="AH92" s="41"/>
      <c r="AI92" s="41"/>
      <c r="AJ92" s="46"/>
      <c r="AK92" s="46"/>
      <c r="AL92" s="45"/>
      <c r="AM92" s="41"/>
      <c r="AN92" s="41"/>
      <c r="AO92" s="41"/>
      <c r="AP92" s="41"/>
      <c r="AQ92" s="41"/>
    </row>
    <row r="93" spans="1:43" ht="24" customHeight="1">
      <c r="A93" s="38">
        <v>16</v>
      </c>
      <c r="B93" s="39">
        <v>401460336</v>
      </c>
      <c r="C93" s="40" t="s">
        <v>206</v>
      </c>
      <c r="D93" s="41" t="s">
        <v>125</v>
      </c>
      <c r="E93" s="41"/>
      <c r="F93" s="41"/>
      <c r="G93" s="41"/>
      <c r="H93" s="41"/>
      <c r="I93" s="42" t="s">
        <v>123</v>
      </c>
      <c r="J93" s="43"/>
      <c r="K93" s="43" t="s">
        <v>37</v>
      </c>
      <c r="L93" s="44"/>
      <c r="M93" s="44"/>
      <c r="N93" s="44"/>
      <c r="O93" s="44"/>
      <c r="P93" s="42" t="s">
        <v>123</v>
      </c>
      <c r="Q93" s="44"/>
      <c r="R93" s="42" t="e">
        <v>#N/A</v>
      </c>
      <c r="S93" s="44" t="s">
        <v>43</v>
      </c>
      <c r="T93" s="44"/>
      <c r="U93" s="44"/>
      <c r="V93" s="44"/>
      <c r="W93" s="44"/>
      <c r="X93" s="44"/>
      <c r="Y93" s="44"/>
      <c r="Z93" s="44"/>
      <c r="AA93" s="44"/>
      <c r="AB93" s="44"/>
      <c r="AC93" s="41"/>
      <c r="AD93" s="41"/>
      <c r="AE93" s="41"/>
      <c r="AF93" s="41"/>
      <c r="AG93" s="41"/>
      <c r="AH93" s="41"/>
      <c r="AI93" s="41"/>
      <c r="AJ93" s="46"/>
      <c r="AK93" s="46"/>
      <c r="AL93" s="45"/>
      <c r="AM93" s="41"/>
      <c r="AN93" s="41"/>
      <c r="AO93" s="41"/>
      <c r="AP93" s="41"/>
      <c r="AQ93" s="41"/>
    </row>
    <row r="94" spans="1:43" ht="24" customHeight="1">
      <c r="A94" s="38">
        <v>20</v>
      </c>
      <c r="B94" s="39">
        <v>400433780</v>
      </c>
      <c r="C94" s="40" t="s">
        <v>207</v>
      </c>
      <c r="D94" s="41" t="s">
        <v>125</v>
      </c>
      <c r="E94" s="41" t="s">
        <v>50</v>
      </c>
      <c r="F94" s="41"/>
      <c r="G94" s="41"/>
      <c r="H94" s="41"/>
      <c r="I94" s="42" t="s">
        <v>48</v>
      </c>
      <c r="J94" s="43"/>
      <c r="K94" s="43" t="s">
        <v>37</v>
      </c>
      <c r="L94" s="44"/>
      <c r="M94" s="44"/>
      <c r="N94" s="44" t="s">
        <v>53</v>
      </c>
      <c r="O94" s="44"/>
      <c r="P94" s="42" t="s">
        <v>48</v>
      </c>
      <c r="Q94" s="44"/>
      <c r="R94" s="42" t="s">
        <v>48</v>
      </c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1"/>
      <c r="AD94" s="41"/>
      <c r="AE94" s="41"/>
      <c r="AF94" s="41"/>
      <c r="AG94" s="41"/>
      <c r="AH94" s="41"/>
      <c r="AI94" s="41"/>
      <c r="AJ94" s="46"/>
      <c r="AK94" s="46"/>
      <c r="AL94" s="45"/>
      <c r="AM94" s="41"/>
      <c r="AN94" s="41"/>
      <c r="AO94" s="41"/>
      <c r="AP94" s="41"/>
      <c r="AQ94" s="41"/>
    </row>
    <row r="95" spans="1:43" ht="24" customHeight="1">
      <c r="A95" s="38">
        <v>22</v>
      </c>
      <c r="B95" s="39">
        <v>401463388</v>
      </c>
      <c r="C95" s="40" t="s">
        <v>208</v>
      </c>
      <c r="D95" s="41"/>
      <c r="E95" s="64"/>
      <c r="F95" s="41" t="s">
        <v>36</v>
      </c>
      <c r="G95" s="41" t="s">
        <v>115</v>
      </c>
      <c r="H95" s="41" t="s">
        <v>36</v>
      </c>
      <c r="I95" s="42" t="s">
        <v>123</v>
      </c>
      <c r="J95" s="43"/>
      <c r="K95" s="43"/>
      <c r="L95" s="44"/>
      <c r="M95" s="44"/>
      <c r="N95" s="44" t="s">
        <v>40</v>
      </c>
      <c r="O95" s="44"/>
      <c r="P95" s="42">
        <v>30</v>
      </c>
      <c r="Q95" s="44"/>
      <c r="R95" s="42" t="s">
        <v>139</v>
      </c>
      <c r="S95" s="44" t="s">
        <v>43</v>
      </c>
      <c r="T95" s="44" t="s">
        <v>44</v>
      </c>
      <c r="U95" s="44"/>
      <c r="V95" s="44"/>
      <c r="W95" s="44"/>
      <c r="X95" s="44"/>
      <c r="Y95" s="44"/>
      <c r="Z95" s="44"/>
      <c r="AA95" s="44"/>
      <c r="AB95" s="44"/>
      <c r="AC95" s="41"/>
      <c r="AD95" s="41"/>
      <c r="AE95" s="41"/>
      <c r="AF95" s="41"/>
      <c r="AG95" s="41"/>
      <c r="AH95" s="41"/>
      <c r="AI95" s="41"/>
      <c r="AJ95" s="46"/>
      <c r="AK95" s="46"/>
      <c r="AL95" s="45"/>
      <c r="AM95" s="41"/>
      <c r="AN95" s="41"/>
      <c r="AO95" s="41"/>
      <c r="AP95" s="41"/>
      <c r="AQ95" s="41"/>
    </row>
    <row r="96" spans="1:43" ht="24" customHeight="1">
      <c r="A96" s="38">
        <v>26</v>
      </c>
      <c r="B96" s="39">
        <v>401434736</v>
      </c>
      <c r="C96" s="40" t="s">
        <v>209</v>
      </c>
      <c r="D96" s="41" t="s">
        <v>125</v>
      </c>
      <c r="E96" s="41"/>
      <c r="F96" s="41"/>
      <c r="G96" s="41"/>
      <c r="H96" s="41"/>
      <c r="I96" s="42" t="s">
        <v>123</v>
      </c>
      <c r="J96" s="43"/>
      <c r="K96" s="43" t="s">
        <v>37</v>
      </c>
      <c r="L96" s="44"/>
      <c r="M96" s="44"/>
      <c r="N96" s="44"/>
      <c r="O96" s="44"/>
      <c r="P96" s="42" t="s">
        <v>123</v>
      </c>
      <c r="Q96" s="44"/>
      <c r="R96" s="42" t="e">
        <v>#N/A</v>
      </c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1"/>
      <c r="AD96" s="41"/>
      <c r="AE96" s="41"/>
      <c r="AF96" s="41"/>
      <c r="AG96" s="41"/>
      <c r="AH96" s="41"/>
      <c r="AI96" s="41"/>
      <c r="AJ96" s="46"/>
      <c r="AK96" s="46"/>
      <c r="AL96" s="45"/>
      <c r="AM96" s="41"/>
      <c r="AN96" s="41"/>
      <c r="AO96" s="41"/>
      <c r="AP96" s="41"/>
      <c r="AQ96" s="41"/>
    </row>
    <row r="97" spans="1:43" ht="24" customHeight="1">
      <c r="A97" s="38">
        <v>27</v>
      </c>
      <c r="B97" s="39">
        <v>401433000</v>
      </c>
      <c r="C97" s="40" t="s">
        <v>210</v>
      </c>
      <c r="D97" s="41" t="s">
        <v>125</v>
      </c>
      <c r="E97" s="41"/>
      <c r="F97" s="41"/>
      <c r="G97" s="41" t="s">
        <v>94</v>
      </c>
      <c r="H97" s="41"/>
      <c r="I97" s="42" t="s">
        <v>123</v>
      </c>
      <c r="J97" s="43"/>
      <c r="K97" s="43" t="s">
        <v>37</v>
      </c>
      <c r="L97" s="44"/>
      <c r="M97" s="44"/>
      <c r="N97" s="44"/>
      <c r="O97" s="44"/>
      <c r="P97" s="42" t="s">
        <v>123</v>
      </c>
      <c r="Q97" s="44"/>
      <c r="R97" s="42" t="e">
        <v>#N/A</v>
      </c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1"/>
      <c r="AD97" s="41"/>
      <c r="AE97" s="41"/>
      <c r="AF97" s="41"/>
      <c r="AG97" s="41"/>
      <c r="AH97" s="41"/>
      <c r="AI97" s="41"/>
      <c r="AJ97" s="46"/>
      <c r="AK97" s="46"/>
      <c r="AL97" s="45"/>
      <c r="AM97" s="41"/>
      <c r="AN97" s="41"/>
      <c r="AO97" s="41"/>
      <c r="AP97" s="41"/>
      <c r="AQ97" s="41"/>
    </row>
    <row r="98" spans="1:43" ht="24" customHeight="1">
      <c r="A98" s="38">
        <v>31</v>
      </c>
      <c r="B98" s="39">
        <v>400435072</v>
      </c>
      <c r="C98" s="40" t="s">
        <v>211</v>
      </c>
      <c r="D98" s="41" t="s">
        <v>125</v>
      </c>
      <c r="E98" s="41"/>
      <c r="F98" s="41"/>
      <c r="G98" s="41"/>
      <c r="H98" s="41"/>
      <c r="I98" s="42" t="s">
        <v>48</v>
      </c>
      <c r="J98" s="43"/>
      <c r="K98" s="43" t="s">
        <v>37</v>
      </c>
      <c r="L98" s="44"/>
      <c r="M98" s="44"/>
      <c r="N98" s="44"/>
      <c r="O98" s="44"/>
      <c r="P98" s="42" t="s">
        <v>48</v>
      </c>
      <c r="Q98" s="44"/>
      <c r="R98" s="42" t="s">
        <v>48</v>
      </c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1"/>
      <c r="AD98" s="41"/>
      <c r="AE98" s="41"/>
      <c r="AF98" s="41"/>
      <c r="AG98" s="41"/>
      <c r="AH98" s="41"/>
      <c r="AI98" s="41"/>
      <c r="AJ98" s="46"/>
      <c r="AK98" s="46"/>
      <c r="AL98" s="45"/>
      <c r="AM98" s="41"/>
      <c r="AN98" s="41"/>
      <c r="AO98" s="41"/>
      <c r="AP98" s="41"/>
      <c r="AQ98" s="41"/>
    </row>
    <row r="99" spans="1:43" ht="24" customHeight="1">
      <c r="A99" s="38">
        <v>32</v>
      </c>
      <c r="B99" s="39">
        <v>401464166</v>
      </c>
      <c r="C99" s="40" t="s">
        <v>212</v>
      </c>
      <c r="D99" s="41" t="s">
        <v>125</v>
      </c>
      <c r="E99" s="41"/>
      <c r="F99" s="41"/>
      <c r="G99" s="41"/>
      <c r="H99" s="41"/>
      <c r="I99" s="42" t="s">
        <v>123</v>
      </c>
      <c r="J99" s="43"/>
      <c r="K99" s="43" t="s">
        <v>37</v>
      </c>
      <c r="L99" s="44"/>
      <c r="M99" s="44"/>
      <c r="N99" s="44"/>
      <c r="O99" s="44"/>
      <c r="P99" s="42" t="s">
        <v>123</v>
      </c>
      <c r="Q99" s="44"/>
      <c r="R99" s="42" t="e">
        <v>#N/A</v>
      </c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1"/>
      <c r="AD99" s="41"/>
      <c r="AE99" s="41"/>
      <c r="AF99" s="41"/>
      <c r="AG99" s="41"/>
      <c r="AH99" s="41"/>
      <c r="AI99" s="41"/>
      <c r="AJ99" s="46"/>
      <c r="AK99" s="46"/>
      <c r="AL99" s="45"/>
      <c r="AM99" s="41"/>
      <c r="AN99" s="41"/>
      <c r="AO99" s="41"/>
      <c r="AP99" s="41"/>
      <c r="AQ99" s="41"/>
    </row>
    <row r="100" spans="1:43" ht="24" customHeight="1">
      <c r="A100" s="38">
        <v>33</v>
      </c>
      <c r="B100" s="39">
        <v>401433845</v>
      </c>
      <c r="C100" s="40" t="s">
        <v>213</v>
      </c>
      <c r="D100" s="41" t="s">
        <v>125</v>
      </c>
      <c r="E100" s="41"/>
      <c r="F100" s="41"/>
      <c r="G100" s="41"/>
      <c r="H100" s="41"/>
      <c r="I100" s="42" t="s">
        <v>123</v>
      </c>
      <c r="J100" s="43"/>
      <c r="K100" s="43" t="s">
        <v>37</v>
      </c>
      <c r="L100" s="44"/>
      <c r="M100" s="44"/>
      <c r="N100" s="44"/>
      <c r="O100" s="44"/>
      <c r="P100" s="42" t="s">
        <v>123</v>
      </c>
      <c r="Q100" s="44"/>
      <c r="R100" s="42" t="e">
        <v>#N/A</v>
      </c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1"/>
      <c r="AD100" s="41"/>
      <c r="AE100" s="41"/>
      <c r="AF100" s="41"/>
      <c r="AG100" s="41"/>
      <c r="AH100" s="41"/>
      <c r="AI100" s="41"/>
      <c r="AJ100" s="46"/>
      <c r="AK100" s="46"/>
      <c r="AL100" s="45"/>
      <c r="AM100" s="41"/>
      <c r="AN100" s="41"/>
      <c r="AO100" s="41"/>
      <c r="AP100" s="41"/>
      <c r="AQ100" s="41"/>
    </row>
    <row r="101" spans="1:43" ht="24" customHeight="1">
      <c r="A101" s="38">
        <v>34</v>
      </c>
      <c r="B101" s="39">
        <v>402411032</v>
      </c>
      <c r="C101" s="40" t="s">
        <v>214</v>
      </c>
      <c r="D101" s="41" t="s">
        <v>125</v>
      </c>
      <c r="E101" s="41"/>
      <c r="F101" s="41"/>
      <c r="G101" s="41"/>
      <c r="H101" s="41"/>
      <c r="I101" s="42" t="s">
        <v>123</v>
      </c>
      <c r="J101" s="43" t="s">
        <v>71</v>
      </c>
      <c r="K101" s="43" t="s">
        <v>37</v>
      </c>
      <c r="L101" s="44"/>
      <c r="M101" s="44"/>
      <c r="N101" s="44"/>
      <c r="O101" s="44"/>
      <c r="P101" s="42" t="s">
        <v>123</v>
      </c>
      <c r="Q101" s="44"/>
      <c r="R101" s="42" t="e">
        <v>#N/A</v>
      </c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1"/>
      <c r="AD101" s="41"/>
      <c r="AE101" s="41"/>
      <c r="AF101" s="41"/>
      <c r="AG101" s="41"/>
      <c r="AH101" s="41"/>
      <c r="AI101" s="41"/>
      <c r="AJ101" s="46"/>
      <c r="AK101" s="46"/>
      <c r="AL101" s="45"/>
      <c r="AM101" s="41"/>
      <c r="AN101" s="41"/>
      <c r="AO101" s="41"/>
      <c r="AP101" s="41"/>
      <c r="AQ101" s="41"/>
    </row>
    <row r="102" spans="1:43" ht="24" customHeight="1">
      <c r="A102" s="38">
        <v>36</v>
      </c>
      <c r="B102" s="39">
        <v>402460513</v>
      </c>
      <c r="C102" s="40" t="s">
        <v>215</v>
      </c>
      <c r="D102" s="41"/>
      <c r="E102" s="41"/>
      <c r="F102" s="41"/>
      <c r="G102" s="41"/>
      <c r="H102" s="41"/>
      <c r="I102" s="42" t="s">
        <v>48</v>
      </c>
      <c r="J102" s="43"/>
      <c r="K102" s="43"/>
      <c r="L102" s="44" t="s">
        <v>38</v>
      </c>
      <c r="M102" s="44"/>
      <c r="N102" s="44"/>
      <c r="O102" s="44"/>
      <c r="P102" s="42" t="s">
        <v>48</v>
      </c>
      <c r="Q102" s="44"/>
      <c r="R102" s="42" t="s">
        <v>48</v>
      </c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1"/>
      <c r="AD102" s="41"/>
      <c r="AE102" s="41"/>
      <c r="AF102" s="41"/>
      <c r="AG102" s="41"/>
      <c r="AH102" s="41"/>
      <c r="AI102" s="41"/>
      <c r="AJ102" s="46"/>
      <c r="AK102" s="46"/>
      <c r="AL102" s="45"/>
      <c r="AM102" s="41"/>
      <c r="AN102" s="41"/>
      <c r="AO102" s="41"/>
      <c r="AP102" s="41"/>
      <c r="AQ102" s="41"/>
    </row>
    <row r="103" spans="1:43" ht="24" customHeight="1">
      <c r="A103" s="38">
        <v>37</v>
      </c>
      <c r="B103" s="39">
        <v>401450267</v>
      </c>
      <c r="C103" s="40" t="s">
        <v>216</v>
      </c>
      <c r="D103" s="41" t="s">
        <v>125</v>
      </c>
      <c r="E103" s="41"/>
      <c r="F103" s="41"/>
      <c r="G103" s="41" t="s">
        <v>51</v>
      </c>
      <c r="H103" s="41"/>
      <c r="I103" s="42" t="s">
        <v>123</v>
      </c>
      <c r="J103" s="43"/>
      <c r="K103" s="43" t="s">
        <v>52</v>
      </c>
      <c r="L103" s="44"/>
      <c r="M103" s="44"/>
      <c r="N103" s="44"/>
      <c r="O103" s="44"/>
      <c r="P103" s="42" t="s">
        <v>123</v>
      </c>
      <c r="Q103" s="44"/>
      <c r="R103" s="42" t="e">
        <v>#N/A</v>
      </c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1"/>
      <c r="AD103" s="41"/>
      <c r="AE103" s="41"/>
      <c r="AF103" s="41"/>
      <c r="AG103" s="41"/>
      <c r="AH103" s="41"/>
      <c r="AI103" s="41"/>
      <c r="AJ103" s="46"/>
      <c r="AK103" s="46"/>
      <c r="AL103" s="45"/>
      <c r="AM103" s="41"/>
      <c r="AN103" s="41"/>
      <c r="AO103" s="41"/>
      <c r="AP103" s="41"/>
      <c r="AQ103" s="41"/>
    </row>
    <row r="104" spans="1:43" ht="24" customHeight="1">
      <c r="A104" s="38">
        <v>38</v>
      </c>
      <c r="B104" s="39">
        <v>99460005</v>
      </c>
      <c r="C104" s="40" t="s">
        <v>217</v>
      </c>
      <c r="D104" s="41" t="s">
        <v>125</v>
      </c>
      <c r="E104" s="41"/>
      <c r="F104" s="41"/>
      <c r="G104" s="41"/>
      <c r="H104" s="41"/>
      <c r="I104" s="42" t="s">
        <v>48</v>
      </c>
      <c r="J104" s="43"/>
      <c r="K104" s="43" t="s">
        <v>37</v>
      </c>
      <c r="L104" s="44"/>
      <c r="M104" s="44"/>
      <c r="N104" s="44"/>
      <c r="O104" s="44"/>
      <c r="P104" s="42" t="s">
        <v>48</v>
      </c>
      <c r="Q104" s="44"/>
      <c r="R104" s="42" t="s">
        <v>48</v>
      </c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1"/>
      <c r="AD104" s="41"/>
      <c r="AE104" s="41"/>
      <c r="AF104" s="41"/>
      <c r="AG104" s="41"/>
      <c r="AH104" s="41"/>
      <c r="AI104" s="41"/>
      <c r="AJ104" s="46"/>
      <c r="AK104" s="46"/>
      <c r="AL104" s="45"/>
      <c r="AM104" s="41"/>
      <c r="AN104" s="41"/>
      <c r="AO104" s="41"/>
      <c r="AP104" s="41"/>
      <c r="AQ104" s="41"/>
    </row>
    <row r="105" spans="1:43" ht="24" customHeight="1">
      <c r="A105" s="38">
        <v>39</v>
      </c>
      <c r="B105" s="39">
        <v>401434295</v>
      </c>
      <c r="C105" s="40" t="s">
        <v>218</v>
      </c>
      <c r="D105" s="41" t="s">
        <v>125</v>
      </c>
      <c r="E105" s="41"/>
      <c r="F105" s="41"/>
      <c r="G105" s="41"/>
      <c r="H105" s="41"/>
      <c r="I105" s="42" t="s">
        <v>123</v>
      </c>
      <c r="J105" s="43"/>
      <c r="K105" s="43" t="s">
        <v>37</v>
      </c>
      <c r="L105" s="44"/>
      <c r="M105" s="44"/>
      <c r="N105" s="44"/>
      <c r="O105" s="44"/>
      <c r="P105" s="42" t="s">
        <v>123</v>
      </c>
      <c r="Q105" s="44"/>
      <c r="R105" s="42" t="e">
        <v>#N/A</v>
      </c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1"/>
      <c r="AD105" s="41"/>
      <c r="AE105" s="41"/>
      <c r="AF105" s="41"/>
      <c r="AG105" s="41"/>
      <c r="AH105" s="41"/>
      <c r="AI105" s="41"/>
      <c r="AJ105" s="46"/>
      <c r="AK105" s="46"/>
      <c r="AL105" s="45"/>
      <c r="AM105" s="41"/>
      <c r="AN105" s="41"/>
      <c r="AO105" s="41"/>
      <c r="AP105" s="41"/>
      <c r="AQ105" s="41"/>
    </row>
    <row r="106" spans="1:43" ht="24" customHeight="1">
      <c r="A106" s="38">
        <v>40</v>
      </c>
      <c r="B106" s="39">
        <v>401437177</v>
      </c>
      <c r="C106" s="40" t="s">
        <v>219</v>
      </c>
      <c r="D106" s="41" t="s">
        <v>125</v>
      </c>
      <c r="E106" s="41"/>
      <c r="F106" s="41"/>
      <c r="G106" s="41"/>
      <c r="H106" s="41"/>
      <c r="I106" s="42" t="s">
        <v>123</v>
      </c>
      <c r="J106" s="43"/>
      <c r="K106" s="43" t="s">
        <v>37</v>
      </c>
      <c r="L106" s="44"/>
      <c r="M106" s="44"/>
      <c r="N106" s="44"/>
      <c r="O106" s="44"/>
      <c r="P106" s="42" t="s">
        <v>123</v>
      </c>
      <c r="Q106" s="44"/>
      <c r="R106" s="42" t="e">
        <v>#N/A</v>
      </c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1"/>
      <c r="AD106" s="41"/>
      <c r="AE106" s="41"/>
      <c r="AF106" s="41"/>
      <c r="AG106" s="41"/>
      <c r="AH106" s="41"/>
      <c r="AI106" s="41"/>
      <c r="AJ106" s="46"/>
      <c r="AK106" s="46"/>
      <c r="AL106" s="45"/>
      <c r="AM106" s="41"/>
      <c r="AN106" s="41"/>
      <c r="AO106" s="41"/>
      <c r="AP106" s="41"/>
      <c r="AQ106" s="41"/>
    </row>
    <row r="107" spans="1:43" ht="24" customHeight="1">
      <c r="A107" s="38">
        <v>42</v>
      </c>
      <c r="B107" s="39">
        <v>401426561</v>
      </c>
      <c r="C107" s="40" t="s">
        <v>220</v>
      </c>
      <c r="D107" s="41" t="s">
        <v>125</v>
      </c>
      <c r="E107" s="41"/>
      <c r="F107" s="41" t="s">
        <v>70</v>
      </c>
      <c r="G107" s="41"/>
      <c r="H107" s="41"/>
      <c r="I107" s="42" t="s">
        <v>123</v>
      </c>
      <c r="J107" s="43" t="s">
        <v>71</v>
      </c>
      <c r="K107" s="43" t="s">
        <v>37</v>
      </c>
      <c r="L107" s="44"/>
      <c r="M107" s="44"/>
      <c r="N107" s="44"/>
      <c r="O107" s="44"/>
      <c r="P107" s="42" t="s">
        <v>123</v>
      </c>
      <c r="Q107" s="44"/>
      <c r="R107" s="42" t="e">
        <v>#N/A</v>
      </c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1"/>
      <c r="AD107" s="41"/>
      <c r="AE107" s="41"/>
      <c r="AF107" s="41"/>
      <c r="AG107" s="41"/>
      <c r="AH107" s="41"/>
      <c r="AI107" s="41"/>
      <c r="AJ107" s="46"/>
      <c r="AK107" s="46"/>
      <c r="AL107" s="45"/>
      <c r="AM107" s="41"/>
      <c r="AN107" s="41"/>
      <c r="AO107" s="41"/>
      <c r="AP107" s="41"/>
      <c r="AQ107" s="41"/>
    </row>
    <row r="108" spans="1:43">
      <c r="A108" s="38">
        <v>43</v>
      </c>
      <c r="B108" s="39">
        <v>402460111</v>
      </c>
      <c r="C108" s="40" t="s">
        <v>221</v>
      </c>
      <c r="D108" s="41" t="s">
        <v>125</v>
      </c>
      <c r="E108" s="41"/>
      <c r="F108" s="41"/>
      <c r="G108" s="41"/>
      <c r="H108" s="41"/>
      <c r="I108" s="42" t="s">
        <v>123</v>
      </c>
      <c r="J108" s="43" t="s">
        <v>71</v>
      </c>
      <c r="K108" s="43" t="s">
        <v>37</v>
      </c>
      <c r="L108" s="44"/>
      <c r="M108" s="44"/>
      <c r="N108" s="44"/>
      <c r="O108" s="44"/>
      <c r="P108" s="42" t="s">
        <v>123</v>
      </c>
      <c r="Q108" s="44"/>
      <c r="R108" s="42" t="e">
        <v>#N/A</v>
      </c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1"/>
      <c r="AD108" s="41"/>
      <c r="AE108" s="41"/>
      <c r="AF108" s="41"/>
      <c r="AG108" s="41"/>
      <c r="AH108" s="41"/>
      <c r="AI108" s="41"/>
      <c r="AJ108" s="46"/>
      <c r="AK108" s="46"/>
      <c r="AL108" s="45"/>
      <c r="AM108" s="41"/>
      <c r="AN108" s="41"/>
      <c r="AO108" s="41"/>
      <c r="AP108" s="41"/>
      <c r="AQ108" s="41"/>
    </row>
    <row r="109" spans="1:43">
      <c r="A109" s="38">
        <v>46</v>
      </c>
      <c r="B109" s="39">
        <v>401434961</v>
      </c>
      <c r="C109" s="40" t="s">
        <v>222</v>
      </c>
      <c r="D109" s="41" t="s">
        <v>125</v>
      </c>
      <c r="E109" s="41"/>
      <c r="F109" s="41" t="s">
        <v>36</v>
      </c>
      <c r="G109" s="41"/>
      <c r="H109" s="41"/>
      <c r="I109" s="42" t="s">
        <v>123</v>
      </c>
      <c r="J109" s="43"/>
      <c r="K109" s="43" t="s">
        <v>37</v>
      </c>
      <c r="L109" s="44"/>
      <c r="M109" s="44"/>
      <c r="N109" s="44"/>
      <c r="O109" s="44"/>
      <c r="P109" s="42" t="s">
        <v>123</v>
      </c>
      <c r="Q109" s="44"/>
      <c r="R109" s="42" t="e">
        <v>#N/A</v>
      </c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1"/>
      <c r="AD109" s="41"/>
      <c r="AE109" s="41"/>
      <c r="AF109" s="41"/>
      <c r="AG109" s="41"/>
      <c r="AH109" s="41"/>
      <c r="AI109" s="41"/>
      <c r="AJ109" s="46"/>
      <c r="AK109" s="46"/>
      <c r="AL109" s="45"/>
      <c r="AM109" s="41"/>
      <c r="AN109" s="41"/>
      <c r="AO109" s="41"/>
      <c r="AP109" s="41"/>
      <c r="AQ109" s="41"/>
    </row>
    <row r="110" spans="1:43">
      <c r="A110" s="38">
        <v>48</v>
      </c>
      <c r="B110" s="39">
        <v>401463162</v>
      </c>
      <c r="C110" s="40" t="s">
        <v>223</v>
      </c>
      <c r="D110" s="41" t="s">
        <v>125</v>
      </c>
      <c r="E110" s="41"/>
      <c r="F110" s="41"/>
      <c r="G110" s="41"/>
      <c r="H110" s="41"/>
      <c r="I110" s="42" t="s">
        <v>48</v>
      </c>
      <c r="J110" s="43"/>
      <c r="K110" s="43" t="s">
        <v>37</v>
      </c>
      <c r="L110" s="44"/>
      <c r="M110" s="44"/>
      <c r="N110" s="44"/>
      <c r="O110" s="44"/>
      <c r="P110" s="42" t="s">
        <v>48</v>
      </c>
      <c r="Q110" s="44"/>
      <c r="R110" s="42" t="s">
        <v>48</v>
      </c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1"/>
      <c r="AD110" s="41"/>
      <c r="AE110" s="41"/>
      <c r="AF110" s="41"/>
      <c r="AG110" s="41"/>
      <c r="AH110" s="41"/>
      <c r="AI110" s="41"/>
      <c r="AJ110" s="46"/>
      <c r="AK110" s="46"/>
      <c r="AL110" s="45"/>
      <c r="AM110" s="41"/>
      <c r="AN110" s="41"/>
      <c r="AO110" s="41"/>
      <c r="AP110" s="41"/>
      <c r="AQ110" s="41"/>
    </row>
    <row r="111" spans="1:43">
      <c r="A111" s="38">
        <v>49</v>
      </c>
      <c r="B111" s="39">
        <v>401437312</v>
      </c>
      <c r="C111" s="40" t="s">
        <v>224</v>
      </c>
      <c r="D111" s="41" t="s">
        <v>125</v>
      </c>
      <c r="E111" s="41"/>
      <c r="F111" s="41"/>
      <c r="G111" s="41"/>
      <c r="H111" s="41"/>
      <c r="I111" s="42" t="s">
        <v>123</v>
      </c>
      <c r="J111" s="43"/>
      <c r="K111" s="43" t="s">
        <v>37</v>
      </c>
      <c r="L111" s="44"/>
      <c r="M111" s="44"/>
      <c r="N111" s="44"/>
      <c r="O111" s="44"/>
      <c r="P111" s="42" t="s">
        <v>123</v>
      </c>
      <c r="Q111" s="44"/>
      <c r="R111" s="42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1"/>
      <c r="AD111" s="41"/>
      <c r="AE111" s="41"/>
      <c r="AF111" s="41"/>
      <c r="AG111" s="41"/>
      <c r="AH111" s="41"/>
      <c r="AI111" s="41"/>
      <c r="AJ111" s="46"/>
      <c r="AK111" s="46"/>
      <c r="AL111" s="45"/>
      <c r="AM111" s="41"/>
      <c r="AN111" s="41"/>
      <c r="AO111" s="41"/>
      <c r="AP111" s="41"/>
      <c r="AQ111" s="41"/>
    </row>
    <row r="112" spans="1:43">
      <c r="A112" s="38">
        <v>50</v>
      </c>
      <c r="B112" s="39">
        <v>402411057</v>
      </c>
      <c r="C112" s="40" t="s">
        <v>225</v>
      </c>
      <c r="D112" s="41" t="s">
        <v>125</v>
      </c>
      <c r="E112" s="41"/>
      <c r="F112" s="41"/>
      <c r="G112" s="41"/>
      <c r="H112" s="41"/>
      <c r="I112" s="42" t="s">
        <v>123</v>
      </c>
      <c r="J112" s="43"/>
      <c r="K112" s="43" t="s">
        <v>37</v>
      </c>
      <c r="L112" s="44"/>
      <c r="M112" s="44"/>
      <c r="N112" s="44"/>
      <c r="O112" s="44"/>
      <c r="P112" s="42" t="s">
        <v>123</v>
      </c>
      <c r="Q112" s="44"/>
      <c r="R112" s="42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1"/>
      <c r="AD112" s="41"/>
      <c r="AE112" s="41"/>
      <c r="AF112" s="41"/>
      <c r="AG112" s="41"/>
      <c r="AH112" s="41"/>
      <c r="AI112" s="41"/>
      <c r="AJ112" s="46"/>
      <c r="AK112" s="46"/>
      <c r="AL112" s="45"/>
      <c r="AM112" s="41"/>
      <c r="AN112" s="41"/>
      <c r="AO112" s="41"/>
      <c r="AP112" s="41"/>
      <c r="AQ112" s="41"/>
    </row>
    <row r="113" spans="1:43">
      <c r="A113" s="38">
        <v>51</v>
      </c>
      <c r="B113" s="39">
        <v>401463146</v>
      </c>
      <c r="C113" s="40" t="s">
        <v>226</v>
      </c>
      <c r="D113" s="41" t="s">
        <v>125</v>
      </c>
      <c r="E113" s="41"/>
      <c r="F113" s="41"/>
      <c r="G113" s="41"/>
      <c r="H113" s="41"/>
      <c r="I113" s="42" t="s">
        <v>123</v>
      </c>
      <c r="J113" s="43"/>
      <c r="K113" s="43" t="s">
        <v>37</v>
      </c>
      <c r="L113" s="44"/>
      <c r="M113" s="44"/>
      <c r="N113" s="44"/>
      <c r="O113" s="44"/>
      <c r="P113" s="42" t="s">
        <v>123</v>
      </c>
      <c r="Q113" s="44"/>
      <c r="R113" s="42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1"/>
      <c r="AD113" s="41"/>
      <c r="AE113" s="41"/>
      <c r="AF113" s="41"/>
      <c r="AG113" s="41"/>
      <c r="AH113" s="41"/>
      <c r="AI113" s="41"/>
      <c r="AJ113" s="46"/>
      <c r="AK113" s="46"/>
      <c r="AL113" s="45"/>
      <c r="AM113" s="41"/>
      <c r="AN113" s="41"/>
      <c r="AO113" s="41"/>
      <c r="AP113" s="41"/>
      <c r="AQ113" s="41"/>
    </row>
    <row r="114" spans="1:43">
      <c r="A114" s="38">
        <v>53</v>
      </c>
      <c r="B114" s="39">
        <v>401437394</v>
      </c>
      <c r="C114" s="40" t="s">
        <v>227</v>
      </c>
      <c r="D114" s="41" t="s">
        <v>125</v>
      </c>
      <c r="E114" s="41"/>
      <c r="F114" s="41"/>
      <c r="G114" s="41"/>
      <c r="H114" s="41"/>
      <c r="I114" s="42" t="s">
        <v>123</v>
      </c>
      <c r="J114" s="43"/>
      <c r="K114" s="43" t="s">
        <v>37</v>
      </c>
      <c r="L114" s="44"/>
      <c r="M114" s="44"/>
      <c r="N114" s="44"/>
      <c r="O114" s="44"/>
      <c r="P114" s="42" t="s">
        <v>123</v>
      </c>
      <c r="Q114" s="44"/>
      <c r="R114" s="42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1"/>
      <c r="AD114" s="41"/>
      <c r="AE114" s="41"/>
      <c r="AF114" s="41"/>
      <c r="AG114" s="41"/>
      <c r="AH114" s="41"/>
      <c r="AI114" s="41"/>
      <c r="AJ114" s="46"/>
      <c r="AK114" s="46"/>
      <c r="AL114" s="45"/>
      <c r="AM114" s="41"/>
      <c r="AN114" s="41"/>
      <c r="AO114" s="41"/>
      <c r="AP114" s="41"/>
      <c r="AQ114" s="41"/>
    </row>
    <row r="115" spans="1:43">
      <c r="A115" s="38">
        <v>54</v>
      </c>
      <c r="B115" s="39">
        <v>401450966</v>
      </c>
      <c r="C115" s="40" t="s">
        <v>228</v>
      </c>
      <c r="D115" s="41" t="s">
        <v>125</v>
      </c>
      <c r="E115" s="41"/>
      <c r="F115" s="41"/>
      <c r="G115" s="41"/>
      <c r="H115" s="41"/>
      <c r="I115" s="42" t="s">
        <v>48</v>
      </c>
      <c r="J115" s="43"/>
      <c r="K115" s="43" t="s">
        <v>37</v>
      </c>
      <c r="L115" s="44"/>
      <c r="M115" s="44"/>
      <c r="N115" s="44"/>
      <c r="O115" s="44"/>
      <c r="P115" s="42" t="s">
        <v>48</v>
      </c>
      <c r="Q115" s="44"/>
      <c r="R115" s="42" t="s">
        <v>48</v>
      </c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1"/>
      <c r="AD115" s="41"/>
      <c r="AE115" s="41"/>
      <c r="AF115" s="41"/>
      <c r="AG115" s="41"/>
      <c r="AH115" s="41"/>
      <c r="AI115" s="41"/>
      <c r="AJ115" s="46"/>
      <c r="AK115" s="46"/>
      <c r="AL115" s="45"/>
      <c r="AM115" s="41"/>
      <c r="AN115" s="41"/>
      <c r="AO115" s="41">
        <v>0</v>
      </c>
      <c r="AP115" s="41"/>
      <c r="AQ115" s="41"/>
    </row>
    <row r="116" spans="1:43">
      <c r="A116" s="38">
        <v>55</v>
      </c>
      <c r="B116" s="39">
        <v>401464496</v>
      </c>
      <c r="C116" s="40" t="s">
        <v>229</v>
      </c>
      <c r="D116" s="41" t="s">
        <v>125</v>
      </c>
      <c r="E116" s="41"/>
      <c r="F116" s="41"/>
      <c r="G116" s="41"/>
      <c r="H116" s="41"/>
      <c r="I116" s="42" t="s">
        <v>123</v>
      </c>
      <c r="J116" s="43"/>
      <c r="K116" s="43" t="s">
        <v>37</v>
      </c>
      <c r="L116" s="44"/>
      <c r="M116" s="44"/>
      <c r="N116" s="44"/>
      <c r="O116" s="44"/>
      <c r="P116" s="42" t="s">
        <v>123</v>
      </c>
      <c r="Q116" s="44"/>
      <c r="R116" s="42" t="e">
        <v>#N/A</v>
      </c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1"/>
      <c r="AD116" s="41"/>
      <c r="AE116" s="41"/>
      <c r="AF116" s="41"/>
      <c r="AG116" s="41"/>
      <c r="AH116" s="41"/>
      <c r="AI116" s="41"/>
      <c r="AJ116" s="46"/>
      <c r="AK116" s="46"/>
      <c r="AL116" s="45"/>
      <c r="AM116" s="41"/>
      <c r="AN116" s="41"/>
      <c r="AO116" s="41"/>
      <c r="AP116" s="41"/>
      <c r="AQ116" s="41"/>
    </row>
    <row r="117" spans="1:43">
      <c r="A117" s="38">
        <v>56</v>
      </c>
      <c r="B117" s="39">
        <v>401450878</v>
      </c>
      <c r="C117" s="40" t="s">
        <v>230</v>
      </c>
      <c r="D117" s="41" t="s">
        <v>125</v>
      </c>
      <c r="E117" s="41"/>
      <c r="F117" s="41"/>
      <c r="G117" s="41"/>
      <c r="H117" s="41" t="s">
        <v>70</v>
      </c>
      <c r="I117" s="42" t="s">
        <v>123</v>
      </c>
      <c r="J117" s="43"/>
      <c r="K117" s="43" t="s">
        <v>37</v>
      </c>
      <c r="L117" s="44"/>
      <c r="M117" s="44"/>
      <c r="N117" s="44"/>
      <c r="O117" s="44"/>
      <c r="P117" s="42" t="s">
        <v>123</v>
      </c>
      <c r="Q117" s="44"/>
      <c r="R117" s="42" t="e">
        <v>#N/A</v>
      </c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1"/>
      <c r="AD117" s="41"/>
      <c r="AE117" s="41"/>
      <c r="AF117" s="41"/>
      <c r="AG117" s="41"/>
      <c r="AH117" s="41"/>
      <c r="AI117" s="41"/>
      <c r="AJ117" s="46"/>
      <c r="AK117" s="46"/>
      <c r="AL117" s="45"/>
      <c r="AM117" s="41"/>
      <c r="AN117" s="41"/>
      <c r="AO117" s="41"/>
      <c r="AP117" s="41"/>
      <c r="AQ117" s="41"/>
    </row>
    <row r="118" spans="1:43">
      <c r="A118" s="38">
        <v>59</v>
      </c>
      <c r="B118" s="39"/>
      <c r="C118" s="40"/>
      <c r="D118" s="41"/>
      <c r="E118" s="41"/>
      <c r="F118" s="41"/>
      <c r="G118" s="41"/>
      <c r="H118" s="41"/>
      <c r="I118" s="42" t="s">
        <v>123</v>
      </c>
      <c r="J118" s="43"/>
      <c r="K118" s="43"/>
      <c r="L118" s="44"/>
      <c r="M118" s="44"/>
      <c r="N118" s="44"/>
      <c r="O118" s="44"/>
      <c r="P118" s="42" t="s">
        <v>123</v>
      </c>
      <c r="Q118" s="44"/>
      <c r="R118" s="42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1"/>
      <c r="AD118" s="41"/>
      <c r="AE118" s="41"/>
      <c r="AF118" s="41"/>
      <c r="AG118" s="41"/>
      <c r="AH118" s="41"/>
      <c r="AI118" s="41"/>
      <c r="AJ118" s="46"/>
      <c r="AK118" s="46"/>
      <c r="AL118" s="45"/>
      <c r="AM118" s="41"/>
      <c r="AN118" s="41"/>
      <c r="AO118" s="41"/>
      <c r="AP118" s="41"/>
      <c r="AQ118" s="41"/>
    </row>
    <row r="119" spans="1:43">
      <c r="A119" s="38"/>
      <c r="B119" s="39"/>
      <c r="C119" s="40"/>
      <c r="D119" s="41"/>
      <c r="E119" s="41"/>
      <c r="F119" s="41"/>
      <c r="G119" s="41"/>
      <c r="I119" s="43"/>
      <c r="J119" s="43"/>
      <c r="K119" s="43"/>
      <c r="L119" s="44"/>
      <c r="M119" s="44"/>
      <c r="N119" s="44"/>
      <c r="O119" s="44"/>
      <c r="P119" s="43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1"/>
      <c r="AD119" s="41"/>
      <c r="AE119" s="41"/>
      <c r="AF119" s="45"/>
      <c r="AG119" s="41"/>
      <c r="AH119" s="41"/>
      <c r="AI119" s="41"/>
      <c r="AJ119" s="46"/>
      <c r="AK119" s="46"/>
      <c r="AL119" s="45"/>
      <c r="AM119" s="41"/>
      <c r="AN119" s="41"/>
      <c r="AO119" s="41"/>
      <c r="AP119" s="41"/>
      <c r="AQ119" s="41"/>
    </row>
    <row r="120" spans="1:43">
      <c r="A120" s="38"/>
      <c r="B120" s="39"/>
      <c r="C120" s="40"/>
      <c r="D120" s="41"/>
      <c r="E120" s="41"/>
      <c r="F120" s="41"/>
      <c r="G120" s="41"/>
      <c r="I120" s="43"/>
      <c r="J120" s="43"/>
      <c r="K120" s="43"/>
      <c r="L120" s="44"/>
      <c r="M120" s="44"/>
      <c r="N120" s="44"/>
      <c r="O120" s="44"/>
      <c r="P120" s="43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1"/>
      <c r="AD120" s="41"/>
      <c r="AE120" s="41"/>
      <c r="AF120" s="45"/>
      <c r="AG120" s="41"/>
      <c r="AH120" s="41"/>
      <c r="AI120" s="41"/>
      <c r="AJ120" s="46"/>
      <c r="AK120" s="46"/>
      <c r="AL120" s="45"/>
      <c r="AM120" s="41"/>
      <c r="AN120" s="41"/>
      <c r="AO120" s="41"/>
      <c r="AP120" s="41"/>
      <c r="AQ120" s="41"/>
    </row>
  </sheetData>
  <sheetProtection algorithmName="SHA-512" hashValue="gXU8cVmj83p1YwLpsvjK/zdPY9WvfFOFGiebJrhEn6UjVnoCCnCbPvRHj0tS+5zVlDMzv6vZd49wXwobroFROQ==" saltValue="bqavl+y5ByZ91aFis1Ouww==" spinCount="100000" sheet="1" objects="1" scenarios="1"/>
  <dataConsolidate/>
  <mergeCells count="7">
    <mergeCell ref="AT10:AU12"/>
    <mergeCell ref="AS2:AU2"/>
    <mergeCell ref="AT3:AU4"/>
    <mergeCell ref="AR5:AR6"/>
    <mergeCell ref="AS5:AS6"/>
    <mergeCell ref="AT5:AU6"/>
    <mergeCell ref="AT7:AU9"/>
  </mergeCells>
  <conditionalFormatting sqref="A2:C2 F2 J119:O120 J2:M2 B55:H55 J55:O55 Q55:AQ55 Q119:AQ120 A3:F3 G2:I3 J3:O23 V2:W23 P2:Q23 R3:U23 X3:AQ23 A4:I23 H86:AQ86 F87:AQ88 R118:S118 I118:I120 P118:P120 D85:AQ85 D86:E88 A85:C88 B40:F40 B38:F38 A38:A40 G38:AQ40 G95:AQ95 B96:AQ106 A89:AQ94 A95:A106 A118 R54:S54 A54:A55 P54:P55 I54:I55 A107:AQ117 A41:AQ53 A24:AQ37 A56:AQ84 AO54 AJ54:AK54">
    <cfRule type="expression" dxfId="130" priority="113">
      <formula>MOD(ROW(),2)=0</formula>
    </cfRule>
    <cfRule type="expression" dxfId="129" priority="114">
      <formula>MOD(COLUMN(),2)=0</formula>
    </cfRule>
  </conditionalFormatting>
  <conditionalFormatting sqref="Z2">
    <cfRule type="expression" dxfId="128" priority="111">
      <formula>MOD(ROW(),2)=0</formula>
    </cfRule>
    <cfRule type="expression" dxfId="127" priority="112">
      <formula>MOD(COLUMN(),2)=0</formula>
    </cfRule>
  </conditionalFormatting>
  <conditionalFormatting sqref="AA2">
    <cfRule type="expression" dxfId="126" priority="109">
      <formula>MOD(ROW(),2)=0</formula>
    </cfRule>
    <cfRule type="expression" dxfId="125" priority="110">
      <formula>MOD(COLUMN(),2)=0</formula>
    </cfRule>
  </conditionalFormatting>
  <conditionalFormatting sqref="AR4">
    <cfRule type="expression" dxfId="124" priority="107">
      <formula>MOD(ROW(),2)=0</formula>
    </cfRule>
    <cfRule type="expression" dxfId="123" priority="108">
      <formula>MOD(COLUMN(),2)=0</formula>
    </cfRule>
  </conditionalFormatting>
  <conditionalFormatting sqref="AB2">
    <cfRule type="expression" dxfId="122" priority="105">
      <formula>MOD(ROW(),2)=0</formula>
    </cfRule>
    <cfRule type="expression" dxfId="121" priority="106">
      <formula>MOD(COLUMN(),2)=0</formula>
    </cfRule>
  </conditionalFormatting>
  <conditionalFormatting sqref="AB2">
    <cfRule type="expression" dxfId="120" priority="103">
      <formula>MOD(ROW(),2)=0</formula>
    </cfRule>
    <cfRule type="expression" dxfId="119" priority="104">
      <formula>MOD(COLUMN(),2)=0</formula>
    </cfRule>
  </conditionalFormatting>
  <conditionalFormatting sqref="AB2">
    <cfRule type="expression" dxfId="118" priority="101">
      <formula>MOD(ROW(),2)=0</formula>
    </cfRule>
    <cfRule type="expression" dxfId="117" priority="102">
      <formula>MOD(COLUMN(),2)=0</formula>
    </cfRule>
  </conditionalFormatting>
  <conditionalFormatting sqref="A1">
    <cfRule type="duplicateValues" dxfId="116" priority="100"/>
  </conditionalFormatting>
  <conditionalFormatting sqref="C60">
    <cfRule type="duplicateValues" dxfId="115" priority="115"/>
  </conditionalFormatting>
  <conditionalFormatting sqref="N2:O2 R2:AB2">
    <cfRule type="expression" dxfId="114" priority="98">
      <formula>MOD(ROW(),2)=0</formula>
    </cfRule>
    <cfRule type="expression" dxfId="113" priority="99">
      <formula>MOD(COLUMN(),2)=0</formula>
    </cfRule>
  </conditionalFormatting>
  <conditionalFormatting sqref="F86">
    <cfRule type="expression" dxfId="112" priority="96">
      <formula>MOD(ROW(),2)=0</formula>
    </cfRule>
    <cfRule type="expression" dxfId="111" priority="97">
      <formula>MOD(COLUMN(),2)=0</formula>
    </cfRule>
  </conditionalFormatting>
  <conditionalFormatting sqref="S2:U2">
    <cfRule type="expression" dxfId="110" priority="94">
      <formula>MOD(ROW(),2)=0</formula>
    </cfRule>
    <cfRule type="expression" dxfId="109" priority="95">
      <formula>MOD(COLUMN(),2)=0</formula>
    </cfRule>
  </conditionalFormatting>
  <conditionalFormatting sqref="C8">
    <cfRule type="duplicateValues" dxfId="108" priority="86"/>
  </conditionalFormatting>
  <conditionalFormatting sqref="B8">
    <cfRule type="duplicateValues" dxfId="107" priority="87"/>
  </conditionalFormatting>
  <conditionalFormatting sqref="B8">
    <cfRule type="duplicateValues" dxfId="106" priority="88"/>
  </conditionalFormatting>
  <conditionalFormatting sqref="B8">
    <cfRule type="duplicateValues" dxfId="105" priority="89"/>
  </conditionalFormatting>
  <conditionalFormatting sqref="B8">
    <cfRule type="duplicateValues" dxfId="104" priority="90"/>
  </conditionalFormatting>
  <conditionalFormatting sqref="C8">
    <cfRule type="duplicateValues" dxfId="103" priority="91"/>
  </conditionalFormatting>
  <conditionalFormatting sqref="B8">
    <cfRule type="duplicateValues" dxfId="102" priority="92"/>
  </conditionalFormatting>
  <conditionalFormatting sqref="C8">
    <cfRule type="duplicateValues" dxfId="101" priority="93"/>
  </conditionalFormatting>
  <conditionalFormatting sqref="X2">
    <cfRule type="expression" dxfId="100" priority="84">
      <formula>MOD(ROW(),2)=0</formula>
    </cfRule>
    <cfRule type="expression" dxfId="99" priority="85">
      <formula>MOD(COLUMN(),2)=0</formula>
    </cfRule>
  </conditionalFormatting>
  <conditionalFormatting sqref="Y2">
    <cfRule type="expression" dxfId="98" priority="82">
      <formula>MOD(ROW(),2)=0</formula>
    </cfRule>
    <cfRule type="expression" dxfId="97" priority="83">
      <formula>MOD(COLUMN(),2)=0</formula>
    </cfRule>
  </conditionalFormatting>
  <conditionalFormatting sqref="B85">
    <cfRule type="duplicateValues" dxfId="96" priority="116"/>
  </conditionalFormatting>
  <conditionalFormatting sqref="C85">
    <cfRule type="duplicateValues" dxfId="95" priority="117"/>
  </conditionalFormatting>
  <conditionalFormatting sqref="AC2:AE2 AG2:AI2 AK2:AQ2">
    <cfRule type="expression" dxfId="94" priority="80">
      <formula>MOD(ROW(),2)=0</formula>
    </cfRule>
    <cfRule type="expression" dxfId="93" priority="81">
      <formula>MOD(COLUMN(),2)=0</formula>
    </cfRule>
  </conditionalFormatting>
  <conditionalFormatting sqref="C60 C121:C1048576 C1:C2">
    <cfRule type="duplicateValues" dxfId="92" priority="118"/>
  </conditionalFormatting>
  <conditionalFormatting sqref="AF2">
    <cfRule type="expression" dxfId="91" priority="78">
      <formula>MOD(ROW(),2)=0</formula>
    </cfRule>
    <cfRule type="expression" dxfId="90" priority="79">
      <formula>MOD(COLUMN(),2)=0</formula>
    </cfRule>
  </conditionalFormatting>
  <conditionalFormatting sqref="AJ2">
    <cfRule type="expression" dxfId="89" priority="76">
      <formula>MOD(ROW(),2)=0</formula>
    </cfRule>
    <cfRule type="expression" dxfId="88" priority="77">
      <formula>MOD(COLUMN(),2)=0</formula>
    </cfRule>
  </conditionalFormatting>
  <conditionalFormatting sqref="D1:E1">
    <cfRule type="duplicateValues" dxfId="87" priority="75"/>
  </conditionalFormatting>
  <conditionalFormatting sqref="D2:E2">
    <cfRule type="expression" dxfId="86" priority="73">
      <formula>MOD(ROW(),2)=0</formula>
    </cfRule>
    <cfRule type="expression" dxfId="85" priority="74">
      <formula>MOD(COLUMN(),2)=0</formula>
    </cfRule>
  </conditionalFormatting>
  <conditionalFormatting sqref="G86">
    <cfRule type="expression" dxfId="84" priority="71">
      <formula>MOD(ROW(),2)=0</formula>
    </cfRule>
    <cfRule type="expression" dxfId="83" priority="72">
      <formula>MOD(COLUMN(),2)=0</formula>
    </cfRule>
  </conditionalFormatting>
  <conditionalFormatting sqref="A119:G120">
    <cfRule type="expression" dxfId="82" priority="61">
      <formula>MOD(ROW(),2)=0</formula>
    </cfRule>
    <cfRule type="expression" dxfId="81" priority="62">
      <formula>MOD(COLUMN(),2)=0</formula>
    </cfRule>
  </conditionalFormatting>
  <conditionalFormatting sqref="B119:B120">
    <cfRule type="duplicateValues" dxfId="80" priority="63"/>
  </conditionalFormatting>
  <conditionalFormatting sqref="B119:B120">
    <cfRule type="duplicateValues" dxfId="79" priority="64"/>
  </conditionalFormatting>
  <conditionalFormatting sqref="B119:B120">
    <cfRule type="duplicateValues" dxfId="78" priority="65"/>
  </conditionalFormatting>
  <conditionalFormatting sqref="C119:C120">
    <cfRule type="duplicateValues" dxfId="77" priority="66"/>
  </conditionalFormatting>
  <conditionalFormatting sqref="B119:B120">
    <cfRule type="duplicateValues" dxfId="76" priority="67"/>
  </conditionalFormatting>
  <conditionalFormatting sqref="C119:C120">
    <cfRule type="duplicateValues" dxfId="75" priority="68"/>
  </conditionalFormatting>
  <conditionalFormatting sqref="B119:B120">
    <cfRule type="duplicateValues" dxfId="74" priority="69"/>
  </conditionalFormatting>
  <conditionalFormatting sqref="C119:C120">
    <cfRule type="duplicateValues" dxfId="73" priority="70"/>
  </conditionalFormatting>
  <conditionalFormatting sqref="C39:F39 B118:F118 C95:D95 F95 J118:O118 Q118:AQ118">
    <cfRule type="expression" dxfId="72" priority="59">
      <formula>MOD(ROW(),2)=0</formula>
    </cfRule>
    <cfRule type="expression" dxfId="71" priority="60">
      <formula>MOD(COLUMN(),2)=0</formula>
    </cfRule>
  </conditionalFormatting>
  <conditionalFormatting sqref="G118">
    <cfRule type="expression" dxfId="70" priority="57">
      <formula>MOD(ROW(),2)=0</formula>
    </cfRule>
    <cfRule type="expression" dxfId="69" priority="58">
      <formula>MOD(COLUMN(),2)=0</formula>
    </cfRule>
  </conditionalFormatting>
  <conditionalFormatting sqref="H118">
    <cfRule type="expression" dxfId="68" priority="55">
      <formula>MOD(ROW(),2)=0</formula>
    </cfRule>
    <cfRule type="expression" dxfId="67" priority="56">
      <formula>MOD(COLUMN(),2)=0</formula>
    </cfRule>
  </conditionalFormatting>
  <conditionalFormatting sqref="B39">
    <cfRule type="expression" dxfId="66" priority="48">
      <formula>MOD(ROW(),2)=0</formula>
    </cfRule>
    <cfRule type="expression" dxfId="65" priority="49">
      <formula>MOD(COLUMN(),2)=0</formula>
    </cfRule>
  </conditionalFormatting>
  <conditionalFormatting sqref="B39">
    <cfRule type="duplicateValues" dxfId="64" priority="50"/>
  </conditionalFormatting>
  <conditionalFormatting sqref="B39">
    <cfRule type="duplicateValues" dxfId="63" priority="51"/>
  </conditionalFormatting>
  <conditionalFormatting sqref="B39">
    <cfRule type="duplicateValues" dxfId="62" priority="52"/>
  </conditionalFormatting>
  <conditionalFormatting sqref="B39">
    <cfRule type="duplicateValues" dxfId="61" priority="53"/>
  </conditionalFormatting>
  <conditionalFormatting sqref="B39">
    <cfRule type="duplicateValues" dxfId="60" priority="54"/>
  </conditionalFormatting>
  <conditionalFormatting sqref="J54:O54 B54:F54 Q54:AQ54">
    <cfRule type="expression" dxfId="59" priority="44">
      <formula>MOD(ROW(),2)=0</formula>
    </cfRule>
    <cfRule type="expression" dxfId="58" priority="45">
      <formula>MOD(COLUMN(),2)=0</formula>
    </cfRule>
  </conditionalFormatting>
  <conditionalFormatting sqref="B54">
    <cfRule type="duplicateValues" dxfId="57" priority="46"/>
  </conditionalFormatting>
  <conditionalFormatting sqref="C54">
    <cfRule type="duplicateValues" dxfId="56" priority="47"/>
  </conditionalFormatting>
  <conditionalFormatting sqref="G54">
    <cfRule type="expression" dxfId="55" priority="42">
      <formula>MOD(ROW(),2)=0</formula>
    </cfRule>
    <cfRule type="expression" dxfId="54" priority="43">
      <formula>MOD(COLUMN(),2)=0</formula>
    </cfRule>
  </conditionalFormatting>
  <conditionalFormatting sqref="H54">
    <cfRule type="expression" dxfId="53" priority="40">
      <formula>MOD(ROW(),2)=0</formula>
    </cfRule>
    <cfRule type="expression" dxfId="52" priority="41">
      <formula>MOD(COLUMN(),2)=0</formula>
    </cfRule>
  </conditionalFormatting>
  <conditionalFormatting sqref="I118">
    <cfRule type="expression" dxfId="51" priority="38">
      <formula>MOD(ROW(),2)=0</formula>
    </cfRule>
    <cfRule type="expression" dxfId="50" priority="39">
      <formula>MOD(COLUMN(),2)=0</formula>
    </cfRule>
  </conditionalFormatting>
  <conditionalFormatting sqref="I54">
    <cfRule type="expression" dxfId="49" priority="36">
      <formula>MOD(ROW(),2)=0</formula>
    </cfRule>
    <cfRule type="expression" dxfId="48" priority="37">
      <formula>MOD(COLUMN(),2)=0</formula>
    </cfRule>
  </conditionalFormatting>
  <conditionalFormatting sqref="P54">
    <cfRule type="expression" dxfId="47" priority="34">
      <formula>MOD(ROW(),2)=0</formula>
    </cfRule>
    <cfRule type="expression" dxfId="46" priority="35">
      <formula>MOD(COLUMN(),2)=0</formula>
    </cfRule>
  </conditionalFormatting>
  <conditionalFormatting sqref="P15">
    <cfRule type="expression" dxfId="45" priority="32">
      <formula>MOD(ROW(),2)=0</formula>
    </cfRule>
    <cfRule type="expression" dxfId="44" priority="33">
      <formula>MOD(COLUMN(),2)=0</formula>
    </cfRule>
  </conditionalFormatting>
  <conditionalFormatting sqref="P70">
    <cfRule type="expression" dxfId="43" priority="30">
      <formula>MOD(ROW(),2)=0</formula>
    </cfRule>
    <cfRule type="expression" dxfId="42" priority="31">
      <formula>MOD(COLUMN(),2)=0</formula>
    </cfRule>
  </conditionalFormatting>
  <conditionalFormatting sqref="B95">
    <cfRule type="expression" dxfId="41" priority="23">
      <formula>MOD(ROW(),2)=0</formula>
    </cfRule>
    <cfRule type="expression" dxfId="40" priority="24">
      <formula>MOD(COLUMN(),2)=0</formula>
    </cfRule>
  </conditionalFormatting>
  <conditionalFormatting sqref="B95">
    <cfRule type="duplicateValues" dxfId="39" priority="25"/>
  </conditionalFormatting>
  <conditionalFormatting sqref="B95">
    <cfRule type="duplicateValues" dxfId="38" priority="26"/>
  </conditionalFormatting>
  <conditionalFormatting sqref="B95">
    <cfRule type="duplicateValues" dxfId="37" priority="27"/>
  </conditionalFormatting>
  <conditionalFormatting sqref="B95">
    <cfRule type="duplicateValues" dxfId="36" priority="28"/>
  </conditionalFormatting>
  <conditionalFormatting sqref="B95">
    <cfRule type="duplicateValues" dxfId="35" priority="29"/>
  </conditionalFormatting>
  <conditionalFormatting sqref="C62:C78 C85:C92 C11:C22 C58:C59 C24:C35 C80:C82">
    <cfRule type="duplicateValues" dxfId="34" priority="119"/>
  </conditionalFormatting>
  <conditionalFormatting sqref="B79 B23">
    <cfRule type="duplicateValues" dxfId="33" priority="120"/>
  </conditionalFormatting>
  <conditionalFormatting sqref="C62:C78 C85:C92 C58:C59 C9:C22 C5 C7 C24:C36 C80:C82">
    <cfRule type="duplicateValues" dxfId="32" priority="121"/>
  </conditionalFormatting>
  <conditionalFormatting sqref="B93:B94 B37:B38 B40:B53 B96:B118">
    <cfRule type="duplicateValues" dxfId="31" priority="122"/>
  </conditionalFormatting>
  <conditionalFormatting sqref="C79 C93:C118 C23 C37:C53">
    <cfRule type="duplicateValues" dxfId="30" priority="123"/>
  </conditionalFormatting>
  <conditionalFormatting sqref="C58">
    <cfRule type="duplicateValues" dxfId="29" priority="18"/>
  </conditionalFormatting>
  <conditionalFormatting sqref="C58">
    <cfRule type="duplicateValues" dxfId="28" priority="19"/>
  </conditionalFormatting>
  <conditionalFormatting sqref="C58">
    <cfRule type="duplicateValues" dxfId="27" priority="20"/>
  </conditionalFormatting>
  <conditionalFormatting sqref="C58">
    <cfRule type="duplicateValues" dxfId="26" priority="21"/>
  </conditionalFormatting>
  <conditionalFormatting sqref="C58">
    <cfRule type="duplicateValues" dxfId="25" priority="22"/>
  </conditionalFormatting>
  <conditionalFormatting sqref="C30">
    <cfRule type="duplicateValues" dxfId="24" priority="13"/>
  </conditionalFormatting>
  <conditionalFormatting sqref="C30">
    <cfRule type="duplicateValues" dxfId="23" priority="14"/>
  </conditionalFormatting>
  <conditionalFormatting sqref="C30">
    <cfRule type="duplicateValues" dxfId="22" priority="15"/>
  </conditionalFormatting>
  <conditionalFormatting sqref="C30">
    <cfRule type="duplicateValues" dxfId="21" priority="16"/>
  </conditionalFormatting>
  <conditionalFormatting sqref="C30">
    <cfRule type="duplicateValues" dxfId="20" priority="17"/>
  </conditionalFormatting>
  <conditionalFormatting sqref="C84">
    <cfRule type="duplicateValues" dxfId="19" priority="8"/>
  </conditionalFormatting>
  <conditionalFormatting sqref="C84">
    <cfRule type="duplicateValues" dxfId="18" priority="9"/>
  </conditionalFormatting>
  <conditionalFormatting sqref="C84">
    <cfRule type="duplicateValues" dxfId="17" priority="10"/>
  </conditionalFormatting>
  <conditionalFormatting sqref="C84">
    <cfRule type="duplicateValues" dxfId="16" priority="11"/>
  </conditionalFormatting>
  <conditionalFormatting sqref="C84">
    <cfRule type="duplicateValues" dxfId="15" priority="12"/>
  </conditionalFormatting>
  <conditionalFormatting sqref="B61:B78 B55:B59 B4:B7 B9:B22 B24:B36 B80:B92">
    <cfRule type="duplicateValues" dxfId="14" priority="124"/>
  </conditionalFormatting>
  <conditionalFormatting sqref="C61:C78 C55:C59 C4:C7 C9:C22 C24:C36 C80:C92">
    <cfRule type="duplicateValues" dxfId="13" priority="125"/>
  </conditionalFormatting>
  <conditionalFormatting sqref="B121:B1048576 B1:B2 B4:B7 B9:B22 B24:B36 B55:B78 B80:B92">
    <cfRule type="duplicateValues" dxfId="12" priority="126"/>
  </conditionalFormatting>
  <conditionalFormatting sqref="B55:B78 B3:B22 B24:B36 B80:B92">
    <cfRule type="duplicateValues" dxfId="11" priority="127"/>
  </conditionalFormatting>
  <conditionalFormatting sqref="C55:C78 C3:C22 C24:C36 C80:C92">
    <cfRule type="duplicateValues" dxfId="10" priority="128"/>
  </conditionalFormatting>
  <conditionalFormatting sqref="B55:B78 B4:B7 B9:B22 B24:B36 B80:B92">
    <cfRule type="duplicateValues" dxfId="9" priority="129"/>
  </conditionalFormatting>
  <conditionalFormatting sqref="B55:B78 B1:B2 B4:B7 B9:B22 B24:B36 B80:B92">
    <cfRule type="duplicateValues" dxfId="8" priority="130"/>
  </conditionalFormatting>
  <conditionalFormatting sqref="C55:C78 C4:C7 C9:C22 C24:C36 C80:C92">
    <cfRule type="duplicateValues" dxfId="7" priority="131"/>
  </conditionalFormatting>
  <conditionalFormatting sqref="AS3">
    <cfRule type="expression" dxfId="6" priority="1">
      <formula>MOD(ROW(),2)=0</formula>
    </cfRule>
    <cfRule type="expression" dxfId="5" priority="2">
      <formula>MOD(COLUMN(),2)=0</formula>
    </cfRule>
  </conditionalFormatting>
  <conditionalFormatting sqref="AS3">
    <cfRule type="duplicateValues" dxfId="4" priority="3"/>
  </conditionalFormatting>
  <conditionalFormatting sqref="AS3">
    <cfRule type="duplicateValues" dxfId="3" priority="4"/>
  </conditionalFormatting>
  <conditionalFormatting sqref="AS3">
    <cfRule type="duplicateValues" dxfId="2" priority="5"/>
  </conditionalFormatting>
  <conditionalFormatting sqref="AS3">
    <cfRule type="duplicateValues" dxfId="1" priority="6"/>
  </conditionalFormatting>
  <conditionalFormatting sqref="AS3">
    <cfRule type="duplicateValues" dxfId="0" priority="7"/>
  </conditionalFormatting>
  <pageMargins left="0.7" right="0.32" top="0.3" bottom="0.22" header="0.22" footer="0.17"/>
  <pageSetup paperSize="9" scale="66" fitToHeight="6" orientation="portrait" r:id="rId1"/>
  <headerFooter>
    <oddFooter>&amp;L&amp;P of &amp;N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15251</xdr:col>
                <xdr:colOff>161925</xdr:colOff>
                <xdr:row>1</xdr:row>
                <xdr:rowOff>0</xdr:rowOff>
              </from>
              <to>
                <xdr:col>15251</xdr:col>
                <xdr:colOff>371475</xdr:colOff>
                <xdr:row>1</xdr:row>
                <xdr:rowOff>209550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7">
            <anchor moveWithCells="1">
              <from>
                <xdr:col>15251</xdr:col>
                <xdr:colOff>161925</xdr:colOff>
                <xdr:row>1</xdr:row>
                <xdr:rowOff>0</xdr:rowOff>
              </from>
              <to>
                <xdr:col>15251</xdr:col>
                <xdr:colOff>371475</xdr:colOff>
                <xdr:row>1</xdr:row>
                <xdr:rowOff>209550</xdr:rowOff>
              </to>
            </anchor>
          </controlPr>
        </control>
      </mc:Choice>
      <mc:Fallback>
        <control shapeId="1026" r:id="rId6" name="Control 2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1403_07_PR</vt:lpstr>
      <vt:lpstr>'1403_07_PR'!Print_Area</vt:lpstr>
      <vt:lpstr>'1403_07_PR'!Print_Titles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</dc:creator>
  <cp:lastModifiedBy>Ami</cp:lastModifiedBy>
  <dcterms:created xsi:type="dcterms:W3CDTF">2024-11-22T14:17:04Z</dcterms:created>
  <dcterms:modified xsi:type="dcterms:W3CDTF">2024-11-22T14:23:01Z</dcterms:modified>
</cp:coreProperties>
</file>