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\Desktop\"/>
    </mc:Choice>
  </mc:AlternateContent>
  <workbookProtection workbookAlgorithmName="SHA-512" workbookHashValue="kfCE6kVVEMDJz0tRyRwErcYWc+y8CFwdjF1by3kGSFCiWzq6dvL/xF1i4dVblJhx+rXgZWCM7OMsqaW4xMQ1ng==" workbookSaltValue="RfUhCZZaJ5/pzq4F/hs9rA==" workbookSpinCount="100000" lockStructure="1"/>
  <bookViews>
    <workbookView xWindow="0" yWindow="0" windowWidth="20490" windowHeight="7620"/>
  </bookViews>
  <sheets>
    <sheet name="1402_11_CP_All" sheetId="1" r:id="rId1"/>
  </sheets>
  <definedNames>
    <definedName name="_xlnm.Print_Area" localSheetId="0">'1402_11_CP_All'!$A$1:$Z$43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" i="1" l="1"/>
  <c r="AK12" i="1"/>
  <c r="AK8" i="1"/>
  <c r="AK10" i="1" s="1"/>
  <c r="AK7" i="1"/>
  <c r="AK9" i="1" s="1"/>
  <c r="AK4" i="1"/>
  <c r="AK14" i="1" l="1"/>
  <c r="AK5" i="1" s="1"/>
</calcChain>
</file>

<file path=xl/sharedStrings.xml><?xml version="1.0" encoding="utf-8"?>
<sst xmlns="http://schemas.openxmlformats.org/spreadsheetml/2006/main" count="129" uniqueCount="83">
  <si>
    <r>
      <t>ليست  دانشجویان دانشگاه __ کما __ درس ___</t>
    </r>
    <r>
      <rPr>
        <b/>
        <sz val="14"/>
        <color indexed="8"/>
        <rFont val="B Davat"/>
        <charset val="178"/>
      </rPr>
      <t>کنترل پروژه</t>
    </r>
    <r>
      <rPr>
        <b/>
        <sz val="8"/>
        <color indexed="8"/>
        <rFont val="B Davat"/>
        <charset val="178"/>
      </rPr>
      <t>__</t>
    </r>
    <r>
      <rPr>
        <b/>
        <sz val="12"/>
        <color indexed="8"/>
        <rFont val="B Titr"/>
        <charset val="178"/>
      </rPr>
      <t xml:space="preserve">    روز _ دوشنبه ساعت 18:00 تا 16:00 </t>
    </r>
    <r>
      <rPr>
        <b/>
        <sz val="12"/>
        <color indexed="8"/>
        <rFont val="B Davat"/>
        <charset val="178"/>
      </rPr>
      <t>مقطع کارشناسی  بهار 1403</t>
    </r>
  </si>
  <si>
    <t>رديف</t>
  </si>
  <si>
    <t>St_No</t>
  </si>
  <si>
    <t>نام خانوادگی</t>
  </si>
  <si>
    <t>Final</t>
  </si>
  <si>
    <t>پروژه</t>
  </si>
  <si>
    <t>mid_term</t>
  </si>
  <si>
    <t>پروژه2</t>
  </si>
  <si>
    <t>حضور فعال کلاس1</t>
  </si>
  <si>
    <t>حل تکاليف1</t>
  </si>
  <si>
    <t>میانترم 4</t>
  </si>
  <si>
    <t>پایانترم  12</t>
  </si>
  <si>
    <t>تا بعد از میانترم از 8</t>
  </si>
  <si>
    <t>درس کنترل پروژه</t>
  </si>
  <si>
    <t>در کامپيوتر يا گوشي گزينه فعالسازي ويرايش فعال کنيد Enable Editing</t>
  </si>
  <si>
    <t xml:space="preserve">اگر ازکامپیوتر استفاده میکنید با انتخاب فعال سازی ویرایش در کادر مخصوص شماره دانشجویی وارد کنید و اگر از گوشی استفاده میکنید در کادر مربوطه دبل کلیک کنید تا حالت  ویرایش ظاهر شود تا بتوانید شماره دانشجویی وارد کنید </t>
  </si>
  <si>
    <t>021600_CP</t>
  </si>
  <si>
    <t>لطفا شماره دانشجویی در کادر روبرو وارد کنید</t>
  </si>
  <si>
    <t>کلمه N/A#  یعنی شماره دانشجویی
 غلط وارد کرده اید</t>
  </si>
  <si>
    <t>اخگر یونس</t>
  </si>
  <si>
    <t>021800_CP</t>
  </si>
  <si>
    <t>نام و نام خانوادگی</t>
  </si>
  <si>
    <t>نمره نهایی دانشجو  حاصل جمع تمام اثرها  جهت درج در کارنامه = جمعا از 8نمره</t>
  </si>
  <si>
    <t>نمره نهایی هنگام درج در سامانه دانشگاه حداکثر نیم نمره بسمت بالا گرد میشود</t>
  </si>
  <si>
    <t>پایانترم= نمره از 20 نمره</t>
  </si>
  <si>
    <t>نمره نهایی  =  تکلیف و فعالیت 2+ اثر پروژه 2 + اثر میانترم  4نمره + اثرپایانترم 12نمره= جمعا بيست نمره</t>
  </si>
  <si>
    <t>بخشیان مرتضی</t>
  </si>
  <si>
    <t>میانترم= نمره از 20 نمره</t>
  </si>
  <si>
    <t>اثر پایانترم= نمره از 12 نمره</t>
  </si>
  <si>
    <t>اثر میانترم= نمره از4نمره</t>
  </si>
  <si>
    <t>پارسا علیرضا</t>
  </si>
  <si>
    <t>پیر جمالی نیسیانی غلامرضا</t>
  </si>
  <si>
    <t>اثر حل تکليف و فعالیت کلاسی ( از دو نمره)</t>
  </si>
  <si>
    <t>پیروز نیا احسان</t>
  </si>
  <si>
    <t>اثر پروژه MSP از  دو  نمره</t>
  </si>
  <si>
    <t>جمع اثرها</t>
  </si>
  <si>
    <t>ثنایی امیر حسین</t>
  </si>
  <si>
    <t>جما ل آبادی حمیدرضا</t>
  </si>
  <si>
    <t>جهانگیری مائده</t>
  </si>
  <si>
    <t>حسین آبادی طیب</t>
  </si>
  <si>
    <t>را ه پیما محمدجواد</t>
  </si>
  <si>
    <t>زارعی کریم</t>
  </si>
  <si>
    <t>طاهر ی داریوش</t>
  </si>
  <si>
    <t>غلامیا ن عیسی</t>
  </si>
  <si>
    <t>فرهمند یان سعید</t>
  </si>
  <si>
    <t>قائد شرف محمدرضا</t>
  </si>
  <si>
    <t>قدوسی هادی</t>
  </si>
  <si>
    <t>کشاورز مختار</t>
  </si>
  <si>
    <t>مجنو ن آذر علیرضا</t>
  </si>
  <si>
    <t>ابراهیمی منش محمدمهدی</t>
  </si>
  <si>
    <t>اسدی مریم</t>
  </si>
  <si>
    <t>اسلامی فر ماجد</t>
  </si>
  <si>
    <t>آشناگر سروش</t>
  </si>
  <si>
    <t>بهرامی عرفان</t>
  </si>
  <si>
    <t>بیلوئی مریم</t>
  </si>
  <si>
    <t>توسلی پور رضا</t>
  </si>
  <si>
    <t>جعفری امین</t>
  </si>
  <si>
    <t>حسن زاده تادوانی فاطمه</t>
  </si>
  <si>
    <t>حمیدی سیدمعین الدین</t>
  </si>
  <si>
    <t>حیدرپورقیصری حدیث</t>
  </si>
  <si>
    <t>خورشیدی حشیانی ابوالفضل</t>
  </si>
  <si>
    <t>ذوالقدرسروستانی شیما</t>
  </si>
  <si>
    <t>راضی سینا</t>
  </si>
  <si>
    <t>رستمی زهرا</t>
  </si>
  <si>
    <t>رضائی الهام</t>
  </si>
  <si>
    <t>رمضانی سجاد</t>
  </si>
  <si>
    <t>روزیطلب امیرحسین</t>
  </si>
  <si>
    <t>زاهدپور مجید</t>
  </si>
  <si>
    <t>صداقت مرتضی</t>
  </si>
  <si>
    <t>عباسی رضا</t>
  </si>
  <si>
    <t>علوی سیدعلی</t>
  </si>
  <si>
    <t>فتوحی سجاد</t>
  </si>
  <si>
    <t>فرمانی امیر</t>
  </si>
  <si>
    <t>قاسمی وحید</t>
  </si>
  <si>
    <t>قسامی پور محمدرضا</t>
  </si>
  <si>
    <t>قلمکاری سروستانی محمدمهدی</t>
  </si>
  <si>
    <t>قوهستانی الهه</t>
  </si>
  <si>
    <t>کشاورز آرش</t>
  </si>
  <si>
    <t>کشاورز مریم</t>
  </si>
  <si>
    <t>نادری نیما</t>
  </si>
  <si>
    <t>نمازی کلدره حمید</t>
  </si>
  <si>
    <t>نیک سرشت احمدرضا</t>
  </si>
  <si>
    <t>همایون علی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</si>
</sst>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34">
    <font>
      <sz val="12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b/>
      <sz val="8"/>
      <color indexed="8"/>
      <name val="B Davat"/>
      <charset val="178"/>
    </font>
    <font>
      <b/>
      <sz val="14"/>
      <color indexed="8"/>
      <name val="B Davat"/>
      <charset val="178"/>
    </font>
    <font>
      <b/>
      <sz val="12"/>
      <color indexed="8"/>
      <name val="B Titr"/>
      <charset val="178"/>
    </font>
    <font>
      <b/>
      <sz val="12"/>
      <color indexed="8"/>
      <name val="B Davat"/>
      <charset val="178"/>
    </font>
    <font>
      <b/>
      <sz val="8"/>
      <color indexed="8"/>
      <name val="B Titr"/>
      <charset val="178"/>
    </font>
    <font>
      <b/>
      <sz val="9"/>
      <color indexed="8"/>
      <name val="B Davat"/>
      <charset val="178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78"/>
      <scheme val="minor"/>
    </font>
    <font>
      <b/>
      <sz val="10"/>
      <color indexed="8"/>
      <name val="B Davat"/>
      <charset val="178"/>
    </font>
    <font>
      <b/>
      <sz val="11"/>
      <color indexed="8"/>
      <name val="B Davat"/>
      <charset val="178"/>
    </font>
    <font>
      <b/>
      <sz val="11"/>
      <color indexed="8"/>
      <name val="B Titr"/>
      <charset val="178"/>
    </font>
    <font>
      <b/>
      <sz val="9"/>
      <color indexed="8"/>
      <name val="Arial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color indexed="8"/>
      <name val="B Koodak"/>
      <charset val="178"/>
    </font>
    <font>
      <sz val="9"/>
      <color indexed="8"/>
      <name val="B Homa"/>
      <charset val="178"/>
    </font>
    <font>
      <sz val="11"/>
      <color rgb="FF000000"/>
      <name val="Titr"/>
    </font>
    <font>
      <sz val="10"/>
      <color rgb="FF000000"/>
      <name val="Arial"/>
      <family val="2"/>
    </font>
    <font>
      <b/>
      <sz val="11"/>
      <color rgb="FF000000"/>
      <name val="B Titr"/>
      <charset val="178"/>
    </font>
    <font>
      <b/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charset val="178"/>
    </font>
    <font>
      <sz val="10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5" fillId="0" borderId="0"/>
    <xf numFmtId="0" fontId="18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2" xfId="1" applyFont="1" applyFill="1" applyBorder="1" applyAlignment="1" applyProtection="1">
      <alignment vertical="center"/>
      <protection hidden="1"/>
    </xf>
    <xf numFmtId="0" fontId="6" fillId="0" borderId="2" xfId="1" applyFont="1" applyFill="1" applyBorder="1" applyAlignment="1" applyProtection="1">
      <alignment vertical="center"/>
      <protection hidden="1"/>
    </xf>
    <xf numFmtId="0" fontId="7" fillId="0" borderId="2" xfId="1" applyFont="1" applyFill="1" applyBorder="1" applyAlignment="1" applyProtection="1">
      <alignment vertical="center"/>
      <protection hidden="1"/>
    </xf>
    <xf numFmtId="1" fontId="2" fillId="0" borderId="2" xfId="1" applyNumberFormat="1" applyFont="1" applyFill="1" applyBorder="1" applyAlignment="1" applyProtection="1">
      <alignment vertical="center"/>
      <protection hidden="1"/>
    </xf>
    <xf numFmtId="2" fontId="2" fillId="0" borderId="2" xfId="1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Alignment="1" applyProtection="1">
      <alignment vertical="center" wrapText="1"/>
      <protection hidden="1"/>
    </xf>
    <xf numFmtId="0" fontId="8" fillId="0" borderId="0" xfId="2" applyFill="1" applyAlignment="1" applyProtection="1">
      <alignment vertical="center" wrapText="1"/>
      <protection hidden="1"/>
    </xf>
    <xf numFmtId="1" fontId="8" fillId="0" borderId="0" xfId="2" applyNumberFormat="1" applyProtection="1">
      <protection hidden="1"/>
    </xf>
    <xf numFmtId="0" fontId="8" fillId="0" borderId="0" xfId="2" applyProtection="1">
      <protection hidden="1"/>
    </xf>
    <xf numFmtId="0" fontId="10" fillId="0" borderId="3" xfId="2" applyFont="1" applyFill="1" applyBorder="1" applyAlignment="1" applyProtection="1">
      <alignment horizontal="center" vertical="center"/>
      <protection hidden="1"/>
    </xf>
    <xf numFmtId="0" fontId="11" fillId="0" borderId="1" xfId="2" applyFont="1" applyFill="1" applyBorder="1" applyAlignment="1" applyProtection="1">
      <alignment horizontal="center" vertical="center"/>
      <protection hidden="1"/>
    </xf>
    <xf numFmtId="0" fontId="12" fillId="0" borderId="3" xfId="2" applyFont="1" applyFill="1" applyBorder="1" applyAlignment="1" applyProtection="1">
      <alignment horizontal="center" vertical="center"/>
      <protection hidden="1"/>
    </xf>
    <xf numFmtId="49" fontId="13" fillId="0" borderId="3" xfId="2" applyNumberFormat="1" applyFont="1" applyFill="1" applyBorder="1" applyAlignment="1" applyProtection="1">
      <alignment horizontal="center" vertical="center" textRotation="90"/>
      <protection hidden="1"/>
    </xf>
    <xf numFmtId="1" fontId="13" fillId="0" borderId="3" xfId="2" applyNumberFormat="1" applyFont="1" applyFill="1" applyBorder="1" applyAlignment="1" applyProtection="1">
      <alignment horizontal="center" vertical="center" textRotation="90"/>
      <protection hidden="1"/>
    </xf>
    <xf numFmtId="2" fontId="13" fillId="0" borderId="3" xfId="2" applyNumberFormat="1" applyFont="1" applyFill="1" applyBorder="1" applyAlignment="1" applyProtection="1">
      <alignment horizontal="center" vertical="center" textRotation="90"/>
      <protection hidden="1"/>
    </xf>
    <xf numFmtId="0" fontId="14" fillId="0" borderId="4" xfId="1" applyFont="1" applyFill="1" applyBorder="1" applyAlignment="1" applyProtection="1">
      <alignment horizontal="center" vertical="center"/>
      <protection hidden="1"/>
    </xf>
    <xf numFmtId="0" fontId="14" fillId="0" borderId="4" xfId="1" applyFont="1" applyFill="1" applyBorder="1" applyAlignment="1" applyProtection="1">
      <alignment horizontal="center" vertical="center" wrapText="1"/>
      <protection hidden="1"/>
    </xf>
    <xf numFmtId="0" fontId="16" fillId="0" borderId="0" xfId="3" applyNumberFormat="1" applyFont="1" applyFill="1" applyBorder="1" applyAlignment="1" applyProtection="1">
      <alignment vertical="center" wrapText="1" readingOrder="1"/>
      <protection hidden="1"/>
    </xf>
    <xf numFmtId="1" fontId="17" fillId="0" borderId="3" xfId="2" applyNumberFormat="1" applyFont="1" applyFill="1" applyBorder="1" applyAlignment="1" applyProtection="1">
      <alignment horizontal="center" vertical="center"/>
      <protection hidden="1"/>
    </xf>
    <xf numFmtId="1" fontId="19" fillId="0" borderId="7" xfId="4" applyNumberFormat="1" applyFont="1" applyFill="1" applyBorder="1" applyAlignment="1" applyProtection="1">
      <alignment horizontal="right" vertical="center"/>
      <protection hidden="1"/>
    </xf>
    <xf numFmtId="1" fontId="20" fillId="0" borderId="7" xfId="4" applyNumberFormat="1" applyFont="1" applyFill="1" applyBorder="1" applyAlignment="1" applyProtection="1">
      <alignment horizontal="right" vertical="center"/>
      <protection hidden="1"/>
    </xf>
    <xf numFmtId="1" fontId="21" fillId="0" borderId="7" xfId="4" applyNumberFormat="1" applyFont="1" applyFill="1" applyBorder="1" applyAlignment="1" applyProtection="1">
      <alignment horizontal="right" vertical="center"/>
      <protection hidden="1"/>
    </xf>
    <xf numFmtId="0" fontId="22" fillId="0" borderId="3" xfId="2" applyNumberFormat="1" applyFont="1" applyFill="1" applyBorder="1" applyAlignment="1" applyProtection="1">
      <alignment horizontal="center" vertical="center"/>
      <protection hidden="1"/>
    </xf>
    <xf numFmtId="3" fontId="22" fillId="0" borderId="3" xfId="2" applyNumberFormat="1" applyFont="1" applyFill="1" applyBorder="1" applyAlignment="1" applyProtection="1">
      <alignment horizontal="center" vertical="center"/>
      <protection hidden="1"/>
    </xf>
    <xf numFmtId="49" fontId="22" fillId="0" borderId="3" xfId="2" applyNumberFormat="1" applyFont="1" applyFill="1" applyBorder="1" applyAlignment="1" applyProtection="1">
      <alignment horizontal="center" vertical="center"/>
      <protection hidden="1"/>
    </xf>
    <xf numFmtId="1" fontId="22" fillId="0" borderId="3" xfId="2" applyNumberFormat="1" applyFont="1" applyFill="1" applyBorder="1" applyAlignment="1" applyProtection="1">
      <alignment horizontal="center" vertical="center"/>
      <protection hidden="1"/>
    </xf>
    <xf numFmtId="2" fontId="22" fillId="0" borderId="3" xfId="2" applyNumberFormat="1" applyFont="1" applyFill="1" applyBorder="1" applyAlignment="1" applyProtection="1">
      <alignment horizontal="center" vertical="center"/>
      <protection hidden="1"/>
    </xf>
    <xf numFmtId="2" fontId="23" fillId="0" borderId="3" xfId="2" applyNumberFormat="1" applyFont="1" applyFill="1" applyBorder="1" applyAlignment="1" applyProtection="1">
      <alignment vertical="center"/>
      <protection hidden="1"/>
    </xf>
    <xf numFmtId="0" fontId="16" fillId="0" borderId="0" xfId="3" applyNumberFormat="1" applyFont="1" applyFill="1" applyBorder="1" applyAlignment="1" applyProtection="1">
      <alignment vertical="center" readingOrder="1"/>
      <protection hidden="1"/>
    </xf>
    <xf numFmtId="12" fontId="24" fillId="0" borderId="4" xfId="4" applyNumberFormat="1" applyFont="1" applyFill="1" applyBorder="1" applyAlignment="1" applyProtection="1">
      <alignment horizontal="center" vertical="center"/>
      <protection hidden="1"/>
    </xf>
    <xf numFmtId="0" fontId="14" fillId="2" borderId="6" xfId="1" applyFont="1" applyFill="1" applyBorder="1" applyAlignment="1" applyProtection="1">
      <alignment horizontal="right" vertical="center" wrapText="1"/>
      <protection hidden="1"/>
    </xf>
    <xf numFmtId="0" fontId="1" fillId="0" borderId="0" xfId="1" applyFill="1" applyBorder="1" applyAlignment="1" applyProtection="1">
      <alignment vertical="center"/>
      <protection hidden="1"/>
    </xf>
    <xf numFmtId="49" fontId="28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29" fillId="0" borderId="3" xfId="1" applyNumberFormat="1" applyFont="1" applyFill="1" applyBorder="1" applyAlignment="1" applyProtection="1">
      <alignment vertical="center" wrapText="1"/>
      <protection hidden="1"/>
    </xf>
    <xf numFmtId="49" fontId="28" fillId="2" borderId="14" xfId="1" applyNumberFormat="1" applyFont="1" applyFill="1" applyBorder="1" applyAlignment="1" applyProtection="1">
      <alignment horizontal="center" vertical="center" wrapText="1"/>
      <protection hidden="1"/>
    </xf>
    <xf numFmtId="2" fontId="29" fillId="2" borderId="3" xfId="1" applyNumberFormat="1" applyFont="1" applyFill="1" applyBorder="1" applyAlignment="1" applyProtection="1">
      <alignment vertical="center" wrapText="1"/>
      <protection hidden="1"/>
    </xf>
    <xf numFmtId="0" fontId="30" fillId="0" borderId="0" xfId="5" applyAlignment="1" applyProtection="1">
      <protection hidden="1"/>
    </xf>
    <xf numFmtId="0" fontId="31" fillId="0" borderId="0" xfId="1" applyFont="1" applyFill="1" applyBorder="1" applyAlignment="1" applyProtection="1">
      <alignment vertical="center"/>
      <protection hidden="1"/>
    </xf>
    <xf numFmtId="164" fontId="1" fillId="0" borderId="0" xfId="1" applyNumberFormat="1" applyFill="1" applyBorder="1" applyAlignment="1" applyProtection="1">
      <alignment vertical="center" wrapText="1"/>
      <protection hidden="1"/>
    </xf>
    <xf numFmtId="0" fontId="32" fillId="0" borderId="0" xfId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Alignment="1" applyProtection="1">
      <alignment vertical="center" wrapText="1"/>
      <protection hidden="1"/>
    </xf>
    <xf numFmtId="49" fontId="28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Alignment="1" applyProtection="1">
      <alignment horizontal="left" vertical="center" indent="1"/>
      <protection hidden="1"/>
    </xf>
    <xf numFmtId="49" fontId="28" fillId="0" borderId="17" xfId="1" applyNumberFormat="1" applyFont="1" applyFill="1" applyBorder="1" applyAlignment="1" applyProtection="1">
      <alignment horizontal="center" vertical="center" wrapText="1"/>
      <protection hidden="1"/>
    </xf>
    <xf numFmtId="2" fontId="33" fillId="0" borderId="11" xfId="1" applyNumberFormat="1" applyFont="1" applyFill="1" applyBorder="1" applyAlignment="1" applyProtection="1">
      <alignment vertical="center" wrapText="1"/>
      <protection hidden="1"/>
    </xf>
    <xf numFmtId="164" fontId="8" fillId="0" borderId="0" xfId="2" applyNumberFormat="1" applyFill="1" applyAlignment="1" applyProtection="1">
      <alignment vertical="center" wrapText="1"/>
      <protection hidden="1"/>
    </xf>
    <xf numFmtId="1" fontId="16" fillId="0" borderId="0" xfId="3" applyNumberFormat="1" applyFont="1" applyFill="1" applyBorder="1" applyAlignment="1" applyProtection="1">
      <alignment vertical="center" readingOrder="1"/>
      <protection hidden="1"/>
    </xf>
    <xf numFmtId="1" fontId="27" fillId="0" borderId="3" xfId="2" applyNumberFormat="1" applyFont="1" applyFill="1" applyBorder="1" applyAlignment="1" applyProtection="1">
      <alignment vertical="center"/>
      <protection hidden="1"/>
    </xf>
    <xf numFmtId="0" fontId="8" fillId="0" borderId="3" xfId="2" applyBorder="1" applyProtection="1">
      <protection hidden="1"/>
    </xf>
    <xf numFmtId="0" fontId="31" fillId="0" borderId="0" xfId="2" applyFont="1" applyFill="1" applyAlignment="1" applyProtection="1">
      <protection hidden="1"/>
    </xf>
    <xf numFmtId="3" fontId="22" fillId="0" borderId="0" xfId="2" applyNumberFormat="1" applyFont="1" applyFill="1" applyBorder="1" applyAlignment="1" applyProtection="1">
      <alignment horizontal="center" vertical="center"/>
      <protection hidden="1"/>
    </xf>
    <xf numFmtId="2" fontId="8" fillId="0" borderId="0" xfId="2" applyNumberFormat="1" applyProtection="1">
      <protection hidden="1"/>
    </xf>
    <xf numFmtId="0" fontId="16" fillId="0" borderId="5" xfId="3" applyNumberFormat="1" applyFont="1" applyFill="1" applyBorder="1" applyAlignment="1" applyProtection="1">
      <alignment horizontal="center" vertical="center" wrapText="1" readingOrder="1"/>
      <protection hidden="1"/>
    </xf>
    <xf numFmtId="0" fontId="16" fillId="0" borderId="6" xfId="3" applyNumberFormat="1" applyFont="1" applyFill="1" applyBorder="1" applyAlignment="1" applyProtection="1">
      <alignment horizontal="center" vertical="center" wrapText="1" readingOrder="1"/>
      <protection hidden="1"/>
    </xf>
    <xf numFmtId="0" fontId="14" fillId="0" borderId="8" xfId="1" applyFont="1" applyFill="1" applyBorder="1" applyAlignment="1" applyProtection="1">
      <alignment horizontal="center" vertical="center" wrapText="1"/>
      <protection hidden="1"/>
    </xf>
    <xf numFmtId="0" fontId="14" fillId="0" borderId="9" xfId="1" applyFont="1" applyFill="1" applyBorder="1" applyAlignment="1" applyProtection="1">
      <alignment horizontal="center" vertical="center"/>
      <protection hidden="1"/>
    </xf>
    <xf numFmtId="0" fontId="14" fillId="0" borderId="10" xfId="1" applyFont="1" applyFill="1" applyBorder="1" applyAlignment="1" applyProtection="1">
      <alignment horizontal="center" vertical="center"/>
      <protection hidden="1"/>
    </xf>
    <xf numFmtId="0" fontId="14" fillId="0" borderId="11" xfId="1" applyFont="1" applyFill="1" applyBorder="1" applyAlignment="1" applyProtection="1">
      <alignment horizontal="center" vertical="center"/>
      <protection hidden="1"/>
    </xf>
    <xf numFmtId="0" fontId="25" fillId="0" borderId="12" xfId="1" applyFont="1" applyFill="1" applyBorder="1" applyAlignment="1" applyProtection="1">
      <alignment horizontal="center" vertical="center" wrapText="1"/>
      <protection hidden="1"/>
    </xf>
    <xf numFmtId="2" fontId="26" fillId="2" borderId="13" xfId="1" applyNumberFormat="1" applyFont="1" applyFill="1" applyBorder="1" applyAlignment="1" applyProtection="1">
      <alignment horizontal="center" vertical="center"/>
      <protection hidden="1"/>
    </xf>
    <xf numFmtId="0" fontId="27" fillId="0" borderId="8" xfId="1" applyFont="1" applyFill="1" applyBorder="1" applyAlignment="1" applyProtection="1">
      <alignment horizontal="center" vertical="center" wrapText="1"/>
      <protection hidden="1"/>
    </xf>
    <xf numFmtId="0" fontId="27" fillId="0" borderId="9" xfId="1" applyFont="1" applyFill="1" applyBorder="1" applyAlignment="1" applyProtection="1">
      <alignment horizontal="center" vertical="center" wrapText="1"/>
      <protection hidden="1"/>
    </xf>
    <xf numFmtId="0" fontId="27" fillId="0" borderId="10" xfId="1" applyFont="1" applyFill="1" applyBorder="1" applyAlignment="1" applyProtection="1">
      <alignment horizontal="center" vertical="center" wrapText="1"/>
      <protection hidden="1"/>
    </xf>
    <xf numFmtId="0" fontId="27" fillId="0" borderId="11" xfId="1" applyFont="1" applyFill="1" applyBorder="1" applyAlignment="1" applyProtection="1">
      <alignment horizontal="center" vertical="center" wrapText="1"/>
      <protection hidden="1"/>
    </xf>
    <xf numFmtId="0" fontId="14" fillId="0" borderId="9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Fill="1" applyBorder="1" applyAlignment="1" applyProtection="1">
      <alignment horizontal="center" vertical="center" wrapText="1"/>
      <protection hidden="1"/>
    </xf>
    <xf numFmtId="0" fontId="14" fillId="0" borderId="13" xfId="1" applyFont="1" applyFill="1" applyBorder="1" applyAlignment="1" applyProtection="1">
      <alignment horizontal="center" vertical="center" wrapText="1"/>
      <protection hidden="1"/>
    </xf>
    <xf numFmtId="0" fontId="14" fillId="0" borderId="15" xfId="1" applyFont="1" applyFill="1" applyBorder="1" applyAlignment="1" applyProtection="1">
      <alignment horizontal="center" vertical="center" wrapText="1"/>
      <protection hidden="1"/>
    </xf>
    <xf numFmtId="0" fontId="14" fillId="0" borderId="11" xfId="1" applyFont="1" applyFill="1" applyBorder="1" applyAlignment="1" applyProtection="1">
      <alignment horizontal="center" vertical="center" wrapText="1"/>
      <protection hidden="1"/>
    </xf>
    <xf numFmtId="1" fontId="19" fillId="0" borderId="7" xfId="4" applyNumberFormat="1" applyFont="1" applyFill="1" applyBorder="1" applyAlignment="1" applyProtection="1">
      <alignment horizontal="right" vertical="center"/>
      <protection locked="0" hidden="1"/>
    </xf>
  </cellXfs>
  <cellStyles count="6">
    <cellStyle name="Hyperlink" xfId="5" builtinId="8"/>
    <cellStyle name="Normal" xfId="0" builtinId="0"/>
    <cellStyle name="Normal 13 2" xfId="3"/>
    <cellStyle name="Normal 2 2" xfId="1"/>
    <cellStyle name="Normal 25" xfId="2"/>
    <cellStyle name="Normal 4" xfId="4"/>
  </cellStyles>
  <dxfs count="442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4"/>
  <sheetViews>
    <sheetView rightToLeft="1" tabSelected="1" topLeftCell="AJ1" zoomScaleNormal="100" workbookViewId="0">
      <selection activeCell="AK3" sqref="AK3"/>
    </sheetView>
  </sheetViews>
  <sheetFormatPr defaultRowHeight="15"/>
  <cols>
    <col min="1" max="1" width="3" style="10" hidden="1" customWidth="1"/>
    <col min="2" max="2" width="14.21875" style="10" hidden="1" customWidth="1"/>
    <col min="3" max="3" width="18.109375" style="10" hidden="1" customWidth="1"/>
    <col min="4" max="4" width="9.33203125" style="10" hidden="1" customWidth="1"/>
    <col min="5" max="24" width="2.88671875" style="10" hidden="1" customWidth="1"/>
    <col min="25" max="25" width="2.88671875" style="9" hidden="1" customWidth="1"/>
    <col min="26" max="26" width="4.33203125" style="10" hidden="1" customWidth="1"/>
    <col min="27" max="27" width="4.33203125" style="53" hidden="1" customWidth="1"/>
    <col min="28" max="29" width="3.88671875" style="10" hidden="1" customWidth="1"/>
    <col min="30" max="30" width="3.5546875" style="10" hidden="1" customWidth="1"/>
    <col min="31" max="31" width="2.88671875" style="10" hidden="1" customWidth="1"/>
    <col min="32" max="32" width="3.5546875" style="10" hidden="1" customWidth="1"/>
    <col min="33" max="35" width="2.88671875" style="10" hidden="1" customWidth="1"/>
    <col min="36" max="36" width="40.6640625" style="10" customWidth="1"/>
    <col min="37" max="37" width="15.5546875" style="10" customWidth="1"/>
    <col min="38" max="39" width="13.21875" style="10" customWidth="1"/>
    <col min="40" max="65" width="0" style="10" hidden="1" customWidth="1"/>
    <col min="66" max="16384" width="8.88671875" style="10"/>
  </cols>
  <sheetData>
    <row r="1" spans="1:40" ht="26.25" thickBot="1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2"/>
      <c r="V1" s="2"/>
      <c r="W1" s="2"/>
      <c r="X1" s="2"/>
      <c r="Y1" s="5"/>
      <c r="Z1" s="2"/>
      <c r="AA1" s="6"/>
      <c r="AB1" s="2"/>
      <c r="AC1" s="2"/>
      <c r="AD1" s="2"/>
      <c r="AE1" s="2"/>
      <c r="AF1" s="2"/>
      <c r="AG1" s="2"/>
      <c r="AH1" s="2"/>
      <c r="AI1" s="7"/>
      <c r="AJ1" s="8"/>
      <c r="AK1" s="8"/>
      <c r="AL1" s="8"/>
      <c r="AM1" s="8"/>
      <c r="AN1" s="8"/>
    </row>
    <row r="2" spans="1:40" ht="95.25" customHeight="1" thickBot="1">
      <c r="A2" s="11" t="s">
        <v>1</v>
      </c>
      <c r="B2" s="12" t="s">
        <v>2</v>
      </c>
      <c r="C2" s="13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 t="s">
        <v>4</v>
      </c>
      <c r="Y2" s="15" t="s">
        <v>5</v>
      </c>
      <c r="Z2" s="14" t="s">
        <v>6</v>
      </c>
      <c r="AA2" s="16" t="s">
        <v>7</v>
      </c>
      <c r="AB2" s="14" t="s">
        <v>8</v>
      </c>
      <c r="AC2" s="14" t="s">
        <v>9</v>
      </c>
      <c r="AD2" s="14" t="s">
        <v>10</v>
      </c>
      <c r="AE2" s="14" t="s">
        <v>11</v>
      </c>
      <c r="AF2" s="14" t="s">
        <v>12</v>
      </c>
      <c r="AG2" s="14"/>
      <c r="AH2" s="14"/>
      <c r="AI2" s="7"/>
      <c r="AJ2" s="17" t="s">
        <v>13</v>
      </c>
      <c r="AK2" s="18" t="s">
        <v>14</v>
      </c>
      <c r="AL2" s="54" t="s">
        <v>15</v>
      </c>
      <c r="AM2" s="55"/>
      <c r="AN2" s="19"/>
    </row>
    <row r="3" spans="1:40" ht="24.95" customHeight="1" thickBot="1">
      <c r="A3" s="20">
        <v>1</v>
      </c>
      <c r="B3" s="21">
        <v>402128005180001</v>
      </c>
      <c r="C3" s="22" t="s">
        <v>49</v>
      </c>
      <c r="D3" s="23" t="s">
        <v>16</v>
      </c>
      <c r="E3" s="24"/>
      <c r="F3" s="24"/>
      <c r="G3" s="25"/>
      <c r="H3" s="25"/>
      <c r="I3" s="25"/>
      <c r="J3" s="25"/>
      <c r="K3" s="25"/>
      <c r="L3" s="25"/>
      <c r="M3" s="25"/>
      <c r="N3" s="25"/>
      <c r="O3" s="26"/>
      <c r="P3" s="24"/>
      <c r="Q3" s="24"/>
      <c r="R3" s="24"/>
      <c r="S3" s="26"/>
      <c r="T3" s="26"/>
      <c r="U3" s="26"/>
      <c r="V3" s="26"/>
      <c r="W3" s="26"/>
      <c r="X3" s="26"/>
      <c r="Y3" s="27"/>
      <c r="Z3" s="24">
        <v>18.25</v>
      </c>
      <c r="AA3" s="28">
        <v>0</v>
      </c>
      <c r="AB3" s="28">
        <v>1</v>
      </c>
      <c r="AC3" s="28">
        <v>1</v>
      </c>
      <c r="AD3" s="28">
        <v>3.65</v>
      </c>
      <c r="AE3" s="28"/>
      <c r="AF3" s="28">
        <v>5.65</v>
      </c>
      <c r="AG3" s="28"/>
      <c r="AH3" s="28"/>
      <c r="AI3" s="29"/>
      <c r="AJ3" s="18" t="s">
        <v>17</v>
      </c>
      <c r="AK3" s="71"/>
      <c r="AL3" s="56" t="s">
        <v>18</v>
      </c>
      <c r="AM3" s="57"/>
      <c r="AN3" s="30"/>
    </row>
    <row r="4" spans="1:40" ht="33" customHeight="1" thickBot="1">
      <c r="A4" s="20">
        <v>2</v>
      </c>
      <c r="B4" s="21">
        <v>402128005180002</v>
      </c>
      <c r="C4" s="22" t="s">
        <v>19</v>
      </c>
      <c r="D4" s="23" t="s">
        <v>20</v>
      </c>
      <c r="E4" s="27"/>
      <c r="F4" s="27"/>
      <c r="G4" s="27"/>
      <c r="H4" s="27"/>
      <c r="I4" s="27"/>
      <c r="J4" s="27"/>
      <c r="K4" s="26"/>
      <c r="L4" s="26"/>
      <c r="M4" s="26"/>
      <c r="N4" s="26"/>
      <c r="O4" s="26"/>
      <c r="P4" s="24"/>
      <c r="Q4" s="24"/>
      <c r="R4" s="24"/>
      <c r="S4" s="26"/>
      <c r="T4" s="26"/>
      <c r="U4" s="26"/>
      <c r="V4" s="26"/>
      <c r="W4" s="26"/>
      <c r="X4" s="26"/>
      <c r="Y4" s="28"/>
      <c r="Z4" s="24">
        <v>8.25</v>
      </c>
      <c r="AA4" s="28">
        <v>0</v>
      </c>
      <c r="AB4" s="28">
        <v>1</v>
      </c>
      <c r="AC4" s="28">
        <v>0.7</v>
      </c>
      <c r="AD4" s="28">
        <v>1.65</v>
      </c>
      <c r="AE4" s="28"/>
      <c r="AF4" s="28">
        <v>3.3499999999999996</v>
      </c>
      <c r="AG4" s="28"/>
      <c r="AH4" s="28"/>
      <c r="AI4" s="29"/>
      <c r="AJ4" s="31" t="s">
        <v>21</v>
      </c>
      <c r="AK4" s="32" t="e">
        <f>VLOOKUP($AK3,$B:$AG,2,FALSE)</f>
        <v>#N/A</v>
      </c>
      <c r="AL4" s="58"/>
      <c r="AM4" s="59"/>
      <c r="AN4" s="30"/>
    </row>
    <row r="5" spans="1:40" ht="24.95" customHeight="1">
      <c r="A5" s="20">
        <v>3</v>
      </c>
      <c r="B5" s="21">
        <v>402128005180004</v>
      </c>
      <c r="C5" s="22" t="s">
        <v>50</v>
      </c>
      <c r="D5" s="23" t="s">
        <v>16</v>
      </c>
      <c r="E5" s="24"/>
      <c r="F5" s="24"/>
      <c r="G5" s="25"/>
      <c r="H5" s="25"/>
      <c r="I5" s="25"/>
      <c r="J5" s="25"/>
      <c r="K5" s="25"/>
      <c r="L5" s="25"/>
      <c r="M5" s="25"/>
      <c r="N5" s="25"/>
      <c r="O5" s="26"/>
      <c r="P5" s="24"/>
      <c r="Q5" s="24"/>
      <c r="R5" s="24"/>
      <c r="S5" s="26"/>
      <c r="T5" s="26"/>
      <c r="U5" s="26"/>
      <c r="V5" s="26"/>
      <c r="W5" s="26"/>
      <c r="X5" s="26"/>
      <c r="Y5" s="24">
        <v>10</v>
      </c>
      <c r="Z5" s="24">
        <v>18.25</v>
      </c>
      <c r="AA5" s="28">
        <v>2</v>
      </c>
      <c r="AB5" s="28">
        <v>1</v>
      </c>
      <c r="AC5" s="28">
        <v>1</v>
      </c>
      <c r="AD5" s="28">
        <v>3.65</v>
      </c>
      <c r="AE5" s="28"/>
      <c r="AF5" s="28">
        <v>7.65</v>
      </c>
      <c r="AG5" s="28"/>
      <c r="AH5" s="28"/>
      <c r="AI5" s="29"/>
      <c r="AJ5" s="60" t="s">
        <v>22</v>
      </c>
      <c r="AK5" s="61" t="e">
        <f>AK14</f>
        <v>#N/A</v>
      </c>
      <c r="AL5" s="62" t="s">
        <v>23</v>
      </c>
      <c r="AM5" s="63"/>
      <c r="AN5" s="33"/>
    </row>
    <row r="6" spans="1:40" ht="24.95" customHeight="1" thickBot="1">
      <c r="A6" s="20">
        <v>4</v>
      </c>
      <c r="B6" s="21">
        <v>402128005180005</v>
      </c>
      <c r="C6" s="22" t="s">
        <v>51</v>
      </c>
      <c r="D6" s="23" t="s">
        <v>16</v>
      </c>
      <c r="E6" s="24"/>
      <c r="F6" s="24"/>
      <c r="G6" s="25"/>
      <c r="H6" s="25"/>
      <c r="I6" s="25"/>
      <c r="J6" s="25"/>
      <c r="K6" s="25"/>
      <c r="L6" s="25"/>
      <c r="M6" s="25"/>
      <c r="N6" s="25"/>
      <c r="O6" s="26"/>
      <c r="P6" s="24"/>
      <c r="Q6" s="24"/>
      <c r="R6" s="24"/>
      <c r="S6" s="26"/>
      <c r="T6" s="26"/>
      <c r="U6" s="26"/>
      <c r="V6" s="26"/>
      <c r="W6" s="26"/>
      <c r="X6" s="26"/>
      <c r="Y6" s="24">
        <v>10</v>
      </c>
      <c r="Z6" s="24">
        <v>11.75</v>
      </c>
      <c r="AA6" s="28">
        <v>2</v>
      </c>
      <c r="AB6" s="28">
        <v>1</v>
      </c>
      <c r="AC6" s="28">
        <v>1</v>
      </c>
      <c r="AD6" s="28">
        <v>2.35</v>
      </c>
      <c r="AE6" s="28"/>
      <c r="AF6" s="28">
        <v>6.35</v>
      </c>
      <c r="AG6" s="28"/>
      <c r="AH6" s="28"/>
      <c r="AI6" s="29"/>
      <c r="AJ6" s="60"/>
      <c r="AK6" s="61"/>
      <c r="AL6" s="64"/>
      <c r="AM6" s="65"/>
      <c r="AN6" s="33"/>
    </row>
    <row r="7" spans="1:40" ht="24.95" customHeight="1">
      <c r="A7" s="20">
        <v>5</v>
      </c>
      <c r="B7" s="21">
        <v>402128005180006</v>
      </c>
      <c r="C7" s="22" t="s">
        <v>52</v>
      </c>
      <c r="D7" s="23" t="s">
        <v>16</v>
      </c>
      <c r="E7" s="24"/>
      <c r="F7" s="24"/>
      <c r="G7" s="25"/>
      <c r="H7" s="25"/>
      <c r="I7" s="25"/>
      <c r="J7" s="25"/>
      <c r="K7" s="25"/>
      <c r="L7" s="25"/>
      <c r="M7" s="25"/>
      <c r="N7" s="25"/>
      <c r="O7" s="26"/>
      <c r="P7" s="24"/>
      <c r="Q7" s="24"/>
      <c r="R7" s="24"/>
      <c r="S7" s="26"/>
      <c r="T7" s="26"/>
      <c r="U7" s="26"/>
      <c r="V7" s="26"/>
      <c r="W7" s="26"/>
      <c r="X7" s="26"/>
      <c r="Y7" s="24">
        <v>10</v>
      </c>
      <c r="Z7" s="24">
        <v>11</v>
      </c>
      <c r="AA7" s="28">
        <v>2</v>
      </c>
      <c r="AB7" s="28">
        <v>1</v>
      </c>
      <c r="AC7" s="28">
        <v>1</v>
      </c>
      <c r="AD7" s="28">
        <v>2.2000000000000002</v>
      </c>
      <c r="AE7" s="28"/>
      <c r="AF7" s="28">
        <v>6.2</v>
      </c>
      <c r="AG7" s="28"/>
      <c r="AH7" s="28"/>
      <c r="AI7" s="29"/>
      <c r="AJ7" s="34" t="s">
        <v>24</v>
      </c>
      <c r="AK7" s="35" t="e">
        <f>VLOOKUP($AK3,$B:$AG,23,FALSE)</f>
        <v>#N/A</v>
      </c>
      <c r="AL7" s="56" t="s">
        <v>25</v>
      </c>
      <c r="AM7" s="66"/>
      <c r="AN7" s="30"/>
    </row>
    <row r="8" spans="1:40" ht="24.95" customHeight="1">
      <c r="A8" s="20">
        <v>6</v>
      </c>
      <c r="B8" s="21">
        <v>402128005180007</v>
      </c>
      <c r="C8" s="22" t="s">
        <v>26</v>
      </c>
      <c r="D8" s="23"/>
      <c r="E8" s="27"/>
      <c r="F8" s="27"/>
      <c r="G8" s="27"/>
      <c r="H8" s="27"/>
      <c r="I8" s="27"/>
      <c r="J8" s="27"/>
      <c r="K8" s="26"/>
      <c r="L8" s="26"/>
      <c r="M8" s="26"/>
      <c r="N8" s="26"/>
      <c r="O8" s="26"/>
      <c r="P8" s="24"/>
      <c r="Q8" s="24"/>
      <c r="R8" s="24"/>
      <c r="S8" s="26"/>
      <c r="T8" s="26"/>
      <c r="U8" s="26"/>
      <c r="V8" s="26"/>
      <c r="W8" s="26"/>
      <c r="X8" s="26"/>
      <c r="Y8" s="28"/>
      <c r="Z8" s="24">
        <v>6.5</v>
      </c>
      <c r="AA8" s="28">
        <v>0</v>
      </c>
      <c r="AB8" s="28">
        <v>0.8</v>
      </c>
      <c r="AC8" s="28">
        <v>0</v>
      </c>
      <c r="AD8" s="28">
        <v>1.3</v>
      </c>
      <c r="AE8" s="28"/>
      <c r="AF8" s="28">
        <v>2.1</v>
      </c>
      <c r="AG8" s="28"/>
      <c r="AH8" s="28"/>
      <c r="AI8" s="29"/>
      <c r="AJ8" s="34" t="s">
        <v>27</v>
      </c>
      <c r="AK8" s="35" t="e">
        <f>VLOOKUP($AK3,$B:$AG,25,FALSE)</f>
        <v>#N/A</v>
      </c>
      <c r="AL8" s="67"/>
      <c r="AM8" s="68"/>
    </row>
    <row r="9" spans="1:40" ht="24.95" customHeight="1" thickBot="1">
      <c r="A9" s="20">
        <v>7</v>
      </c>
      <c r="B9" s="21">
        <v>402128005180009</v>
      </c>
      <c r="C9" s="22" t="s">
        <v>53</v>
      </c>
      <c r="D9" s="23" t="s">
        <v>16</v>
      </c>
      <c r="E9" s="24"/>
      <c r="F9" s="24"/>
      <c r="G9" s="25"/>
      <c r="H9" s="25"/>
      <c r="I9" s="25"/>
      <c r="J9" s="25"/>
      <c r="K9" s="25"/>
      <c r="L9" s="25"/>
      <c r="M9" s="25"/>
      <c r="N9" s="25"/>
      <c r="O9" s="26"/>
      <c r="P9" s="24"/>
      <c r="Q9" s="24"/>
      <c r="R9" s="24"/>
      <c r="S9" s="26"/>
      <c r="T9" s="26"/>
      <c r="U9" s="26"/>
      <c r="V9" s="26"/>
      <c r="W9" s="26"/>
      <c r="X9" s="26"/>
      <c r="Y9" s="24">
        <v>9</v>
      </c>
      <c r="Z9" s="24">
        <v>11.75</v>
      </c>
      <c r="AA9" s="28">
        <v>1.8</v>
      </c>
      <c r="AB9" s="28">
        <v>1</v>
      </c>
      <c r="AC9" s="28">
        <v>1</v>
      </c>
      <c r="AD9" s="28">
        <v>2.35</v>
      </c>
      <c r="AE9" s="28"/>
      <c r="AF9" s="28">
        <v>6.1499999999999995</v>
      </c>
      <c r="AG9" s="28"/>
      <c r="AH9" s="28"/>
      <c r="AI9" s="29"/>
      <c r="AJ9" s="36" t="s">
        <v>28</v>
      </c>
      <c r="AK9" s="37" t="e">
        <f>AK7*12/20</f>
        <v>#N/A</v>
      </c>
      <c r="AL9" s="69"/>
      <c r="AM9" s="70"/>
      <c r="AN9" s="38"/>
    </row>
    <row r="10" spans="1:40" ht="24.95" customHeight="1">
      <c r="A10" s="20">
        <v>8</v>
      </c>
      <c r="B10" s="21">
        <v>402128005180010</v>
      </c>
      <c r="C10" s="22" t="s">
        <v>54</v>
      </c>
      <c r="D10" s="23" t="s">
        <v>16</v>
      </c>
      <c r="E10" s="27"/>
      <c r="F10" s="24"/>
      <c r="G10" s="25"/>
      <c r="H10" s="25"/>
      <c r="I10" s="25"/>
      <c r="J10" s="25"/>
      <c r="K10" s="25"/>
      <c r="L10" s="25"/>
      <c r="M10" s="25"/>
      <c r="N10" s="25"/>
      <c r="O10" s="26"/>
      <c r="P10" s="24"/>
      <c r="Q10" s="24"/>
      <c r="R10" s="24"/>
      <c r="S10" s="26"/>
      <c r="T10" s="26"/>
      <c r="U10" s="26"/>
      <c r="V10" s="26"/>
      <c r="W10" s="26"/>
      <c r="X10" s="26"/>
      <c r="Y10" s="27"/>
      <c r="Z10" s="24">
        <v>2.25</v>
      </c>
      <c r="AA10" s="28">
        <v>0</v>
      </c>
      <c r="AB10" s="28">
        <v>1</v>
      </c>
      <c r="AC10" s="28">
        <v>1</v>
      </c>
      <c r="AD10" s="28">
        <v>0.45</v>
      </c>
      <c r="AE10" s="28"/>
      <c r="AF10" s="28">
        <v>2.4500000000000002</v>
      </c>
      <c r="AG10" s="28"/>
      <c r="AH10" s="28"/>
      <c r="AI10" s="29"/>
      <c r="AJ10" s="36" t="s">
        <v>29</v>
      </c>
      <c r="AK10" s="37" t="e">
        <f>AK8*4/20</f>
        <v>#N/A</v>
      </c>
      <c r="AL10" s="39"/>
      <c r="AM10" s="39"/>
      <c r="AN10" s="38"/>
    </row>
    <row r="11" spans="1:40" ht="24.95" customHeight="1">
      <c r="A11" s="20">
        <v>9</v>
      </c>
      <c r="B11" s="21">
        <v>401228005180006</v>
      </c>
      <c r="C11" s="22" t="s">
        <v>30</v>
      </c>
      <c r="D11" s="23" t="s">
        <v>20</v>
      </c>
      <c r="E11" s="27"/>
      <c r="F11" s="27"/>
      <c r="G11" s="27"/>
      <c r="H11" s="27"/>
      <c r="I11" s="27"/>
      <c r="J11" s="27"/>
      <c r="K11" s="26"/>
      <c r="L11" s="26"/>
      <c r="M11" s="26"/>
      <c r="N11" s="26"/>
      <c r="O11" s="26"/>
      <c r="P11" s="24"/>
      <c r="Q11" s="24"/>
      <c r="R11" s="24"/>
      <c r="S11" s="26"/>
      <c r="T11" s="26"/>
      <c r="U11" s="26"/>
      <c r="V11" s="26"/>
      <c r="W11" s="26"/>
      <c r="X11" s="26"/>
      <c r="Y11" s="28"/>
      <c r="Z11" s="24">
        <v>17.25</v>
      </c>
      <c r="AA11" s="28">
        <v>0</v>
      </c>
      <c r="AB11" s="28">
        <v>1</v>
      </c>
      <c r="AC11" s="28">
        <v>0.4</v>
      </c>
      <c r="AD11" s="28">
        <v>3.45</v>
      </c>
      <c r="AE11" s="28"/>
      <c r="AF11" s="28">
        <v>4.8499999999999996</v>
      </c>
      <c r="AG11" s="28"/>
      <c r="AH11" s="28"/>
      <c r="AI11" s="29"/>
      <c r="AJ11" s="36"/>
      <c r="AK11" s="37"/>
      <c r="AL11" s="40"/>
      <c r="AM11" s="41"/>
      <c r="AN11" s="38"/>
    </row>
    <row r="12" spans="1:40" ht="24.95" customHeight="1">
      <c r="A12" s="20">
        <v>10</v>
      </c>
      <c r="B12" s="21">
        <v>402128005180011</v>
      </c>
      <c r="C12" s="22" t="s">
        <v>31</v>
      </c>
      <c r="D12" s="23" t="s">
        <v>20</v>
      </c>
      <c r="E12" s="27"/>
      <c r="F12" s="27"/>
      <c r="G12" s="27"/>
      <c r="H12" s="27"/>
      <c r="I12" s="27"/>
      <c r="J12" s="27"/>
      <c r="K12" s="26"/>
      <c r="L12" s="26"/>
      <c r="M12" s="26"/>
      <c r="N12" s="26"/>
      <c r="O12" s="26"/>
      <c r="P12" s="24"/>
      <c r="Q12" s="24"/>
      <c r="R12" s="24"/>
      <c r="S12" s="26"/>
      <c r="T12" s="26"/>
      <c r="U12" s="26"/>
      <c r="V12" s="26"/>
      <c r="W12" s="26"/>
      <c r="X12" s="26"/>
      <c r="Y12" s="28"/>
      <c r="Z12" s="24">
        <v>0</v>
      </c>
      <c r="AA12" s="28">
        <v>0</v>
      </c>
      <c r="AB12" s="28">
        <v>0.5</v>
      </c>
      <c r="AC12" s="28">
        <v>0</v>
      </c>
      <c r="AD12" s="28">
        <v>0</v>
      </c>
      <c r="AE12" s="28"/>
      <c r="AF12" s="28">
        <v>0.5</v>
      </c>
      <c r="AG12" s="28"/>
      <c r="AH12" s="28"/>
      <c r="AI12" s="29"/>
      <c r="AJ12" s="36" t="s">
        <v>32</v>
      </c>
      <c r="AK12" s="37" t="e">
        <f>(VLOOKUP($AK3,$B:$AG,27,FALSE))+(VLOOKUP($AK3,$B:$AG,28,FALSE))</f>
        <v>#N/A</v>
      </c>
      <c r="AL12" s="40"/>
      <c r="AM12" s="42"/>
      <c r="AN12" s="38"/>
    </row>
    <row r="13" spans="1:40" ht="24.95" customHeight="1">
      <c r="A13" s="20">
        <v>11</v>
      </c>
      <c r="B13" s="21">
        <v>402128005180012</v>
      </c>
      <c r="C13" s="22" t="s">
        <v>33</v>
      </c>
      <c r="D13" s="23" t="s">
        <v>20</v>
      </c>
      <c r="E13" s="27"/>
      <c r="F13" s="27"/>
      <c r="G13" s="27"/>
      <c r="H13" s="27"/>
      <c r="I13" s="27"/>
      <c r="J13" s="27"/>
      <c r="K13" s="26"/>
      <c r="L13" s="26"/>
      <c r="M13" s="26"/>
      <c r="N13" s="26"/>
      <c r="O13" s="26"/>
      <c r="P13" s="24"/>
      <c r="Q13" s="24"/>
      <c r="R13" s="24"/>
      <c r="S13" s="26"/>
      <c r="T13" s="26"/>
      <c r="U13" s="26"/>
      <c r="V13" s="26"/>
      <c r="W13" s="26"/>
      <c r="X13" s="26"/>
      <c r="Y13" s="28"/>
      <c r="Z13" s="24">
        <v>5.5</v>
      </c>
      <c r="AA13" s="28">
        <v>0</v>
      </c>
      <c r="AB13" s="28">
        <v>1</v>
      </c>
      <c r="AC13" s="28">
        <v>0.7</v>
      </c>
      <c r="AD13" s="28">
        <v>1.1000000000000001</v>
      </c>
      <c r="AE13" s="28"/>
      <c r="AF13" s="28">
        <v>2.8</v>
      </c>
      <c r="AG13" s="28"/>
      <c r="AH13" s="28"/>
      <c r="AI13" s="29"/>
      <c r="AJ13" s="43" t="s">
        <v>34</v>
      </c>
      <c r="AK13" s="37" t="e">
        <f>VLOOKUP($AK3,$B:$AG,26,FALSE)</f>
        <v>#N/A</v>
      </c>
      <c r="AL13" s="40"/>
      <c r="AM13" s="42"/>
      <c r="AN13" s="44"/>
    </row>
    <row r="14" spans="1:40" ht="24.95" customHeight="1" thickBot="1">
      <c r="A14" s="20">
        <v>12</v>
      </c>
      <c r="B14" s="21">
        <v>402128005180014</v>
      </c>
      <c r="C14" s="22" t="s">
        <v>55</v>
      </c>
      <c r="D14" s="23" t="s">
        <v>16</v>
      </c>
      <c r="E14" s="27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24"/>
      <c r="Q14" s="24"/>
      <c r="R14" s="24"/>
      <c r="S14" s="26"/>
      <c r="T14" s="26"/>
      <c r="U14" s="26"/>
      <c r="V14" s="26"/>
      <c r="W14" s="26"/>
      <c r="X14" s="26"/>
      <c r="Y14" s="27"/>
      <c r="Z14" s="26"/>
      <c r="AA14" s="28">
        <v>0</v>
      </c>
      <c r="AB14" s="28">
        <v>0</v>
      </c>
      <c r="AC14" s="28">
        <v>0</v>
      </c>
      <c r="AD14" s="28">
        <v>0</v>
      </c>
      <c r="AE14" s="28"/>
      <c r="AF14" s="28">
        <v>0</v>
      </c>
      <c r="AG14" s="28"/>
      <c r="AH14" s="28"/>
      <c r="AI14" s="29"/>
      <c r="AJ14" s="45" t="s">
        <v>35</v>
      </c>
      <c r="AK14" s="46" t="e">
        <f>SUM(AK9:AK13)</f>
        <v>#N/A</v>
      </c>
      <c r="AL14" s="40"/>
      <c r="AM14" s="42"/>
      <c r="AN14" s="44"/>
    </row>
    <row r="15" spans="1:40" ht="24.95" customHeight="1">
      <c r="A15" s="20">
        <v>13</v>
      </c>
      <c r="B15" s="21">
        <v>402128005180015</v>
      </c>
      <c r="C15" s="22" t="s">
        <v>36</v>
      </c>
      <c r="D15" s="23"/>
      <c r="E15" s="27"/>
      <c r="F15" s="24"/>
      <c r="G15" s="25"/>
      <c r="H15" s="25"/>
      <c r="I15" s="25"/>
      <c r="J15" s="25"/>
      <c r="K15" s="25"/>
      <c r="L15" s="25"/>
      <c r="M15" s="25"/>
      <c r="N15" s="25"/>
      <c r="O15" s="26"/>
      <c r="P15" s="24"/>
      <c r="Q15" s="24"/>
      <c r="R15" s="24"/>
      <c r="S15" s="26"/>
      <c r="T15" s="26"/>
      <c r="U15" s="26"/>
      <c r="V15" s="26"/>
      <c r="W15" s="26"/>
      <c r="X15" s="26"/>
      <c r="Y15" s="24">
        <v>10</v>
      </c>
      <c r="Z15" s="24">
        <v>7.75</v>
      </c>
      <c r="AA15" s="28">
        <v>2</v>
      </c>
      <c r="AB15" s="28">
        <v>1</v>
      </c>
      <c r="AC15" s="28">
        <v>0.8</v>
      </c>
      <c r="AD15" s="28">
        <v>1.55</v>
      </c>
      <c r="AE15" s="28"/>
      <c r="AF15" s="28">
        <v>5.35</v>
      </c>
      <c r="AG15" s="28"/>
      <c r="AH15" s="28"/>
      <c r="AI15" s="29"/>
      <c r="AJ15" s="8"/>
      <c r="AK15" s="47"/>
      <c r="AL15" s="8"/>
      <c r="AM15" s="8"/>
      <c r="AN15" s="48"/>
    </row>
    <row r="16" spans="1:40" ht="24.95" customHeight="1">
      <c r="A16" s="20">
        <v>14</v>
      </c>
      <c r="B16" s="21">
        <v>401128005180005</v>
      </c>
      <c r="C16" s="22" t="s">
        <v>56</v>
      </c>
      <c r="D16" s="23" t="s">
        <v>16</v>
      </c>
      <c r="E16" s="27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24"/>
      <c r="Q16" s="24"/>
      <c r="R16" s="24"/>
      <c r="S16" s="26"/>
      <c r="T16" s="26"/>
      <c r="U16" s="26"/>
      <c r="V16" s="26"/>
      <c r="W16" s="26"/>
      <c r="X16" s="26"/>
      <c r="Y16" s="27"/>
      <c r="Z16" s="26"/>
      <c r="AA16" s="28">
        <v>0</v>
      </c>
      <c r="AB16" s="28">
        <v>0.25</v>
      </c>
      <c r="AC16" s="28">
        <v>0</v>
      </c>
      <c r="AD16" s="28">
        <v>0</v>
      </c>
      <c r="AE16" s="28"/>
      <c r="AF16" s="28">
        <v>0.25</v>
      </c>
      <c r="AG16" s="28"/>
      <c r="AH16" s="28"/>
      <c r="AI16" s="29"/>
      <c r="AJ16" s="8"/>
      <c r="AK16" s="8"/>
      <c r="AL16" s="8"/>
      <c r="AM16" s="8"/>
      <c r="AN16" s="44"/>
    </row>
    <row r="17" spans="1:40" ht="24.95" customHeight="1">
      <c r="A17" s="20">
        <v>15</v>
      </c>
      <c r="B17" s="21">
        <v>402128005180016</v>
      </c>
      <c r="C17" s="22" t="s">
        <v>37</v>
      </c>
      <c r="D17" s="23" t="s">
        <v>20</v>
      </c>
      <c r="E17" s="27"/>
      <c r="F17" s="27"/>
      <c r="G17" s="27"/>
      <c r="H17" s="27"/>
      <c r="I17" s="27"/>
      <c r="J17" s="27"/>
      <c r="K17" s="26"/>
      <c r="L17" s="26"/>
      <c r="M17" s="26"/>
      <c r="N17" s="26"/>
      <c r="O17" s="26"/>
      <c r="P17" s="24"/>
      <c r="Q17" s="24"/>
      <c r="R17" s="24"/>
      <c r="S17" s="26"/>
      <c r="T17" s="26"/>
      <c r="U17" s="26"/>
      <c r="V17" s="26"/>
      <c r="W17" s="26"/>
      <c r="X17" s="26"/>
      <c r="Y17" s="28"/>
      <c r="Z17" s="24">
        <v>12</v>
      </c>
      <c r="AA17" s="28">
        <v>0</v>
      </c>
      <c r="AB17" s="28">
        <v>1</v>
      </c>
      <c r="AC17" s="28">
        <v>0.9</v>
      </c>
      <c r="AD17" s="28">
        <v>2.4</v>
      </c>
      <c r="AE17" s="28"/>
      <c r="AF17" s="28">
        <v>4.3</v>
      </c>
      <c r="AG17" s="28"/>
      <c r="AH17" s="28"/>
      <c r="AI17" s="29"/>
      <c r="AJ17" s="8"/>
      <c r="AK17" s="8"/>
      <c r="AL17" s="8"/>
      <c r="AM17" s="8"/>
      <c r="AN17" s="44"/>
    </row>
    <row r="18" spans="1:40" ht="24.95" customHeight="1">
      <c r="A18" s="20">
        <v>16</v>
      </c>
      <c r="B18" s="21">
        <v>402128005180018</v>
      </c>
      <c r="C18" s="22" t="s">
        <v>38</v>
      </c>
      <c r="D18" s="23" t="s">
        <v>20</v>
      </c>
      <c r="E18" s="27"/>
      <c r="F18" s="27"/>
      <c r="G18" s="27"/>
      <c r="H18" s="27"/>
      <c r="I18" s="27"/>
      <c r="J18" s="27"/>
      <c r="K18" s="26"/>
      <c r="L18" s="26"/>
      <c r="M18" s="26"/>
      <c r="N18" s="26"/>
      <c r="O18" s="26"/>
      <c r="P18" s="24"/>
      <c r="Q18" s="24"/>
      <c r="R18" s="24"/>
      <c r="S18" s="26"/>
      <c r="T18" s="26"/>
      <c r="U18" s="26"/>
      <c r="V18" s="26"/>
      <c r="W18" s="26"/>
      <c r="X18" s="26"/>
      <c r="Y18" s="28"/>
      <c r="Z18" s="24">
        <v>18</v>
      </c>
      <c r="AA18" s="28">
        <v>0</v>
      </c>
      <c r="AB18" s="28">
        <v>1</v>
      </c>
      <c r="AC18" s="28">
        <v>1</v>
      </c>
      <c r="AD18" s="28">
        <v>3.6</v>
      </c>
      <c r="AE18" s="28"/>
      <c r="AF18" s="28">
        <v>5.6</v>
      </c>
      <c r="AG18" s="28"/>
      <c r="AH18" s="28"/>
      <c r="AI18" s="29"/>
      <c r="AJ18" s="8"/>
      <c r="AK18" s="8"/>
      <c r="AL18" s="8"/>
      <c r="AM18" s="8"/>
      <c r="AN18" s="44"/>
    </row>
    <row r="19" spans="1:40" ht="24.95" customHeight="1">
      <c r="A19" s="20">
        <v>17</v>
      </c>
      <c r="B19" s="21">
        <v>402128005180019</v>
      </c>
      <c r="C19" s="22" t="s">
        <v>57</v>
      </c>
      <c r="D19" s="23" t="s">
        <v>16</v>
      </c>
      <c r="E19" s="27"/>
      <c r="F19" s="24"/>
      <c r="G19" s="25"/>
      <c r="H19" s="25"/>
      <c r="I19" s="25"/>
      <c r="J19" s="25"/>
      <c r="K19" s="25"/>
      <c r="L19" s="25"/>
      <c r="M19" s="25"/>
      <c r="N19" s="25"/>
      <c r="O19" s="26"/>
      <c r="P19" s="24"/>
      <c r="Q19" s="24"/>
      <c r="R19" s="24"/>
      <c r="S19" s="26"/>
      <c r="T19" s="26"/>
      <c r="U19" s="26"/>
      <c r="V19" s="26"/>
      <c r="W19" s="26"/>
      <c r="X19" s="26"/>
      <c r="Y19" s="24">
        <v>10</v>
      </c>
      <c r="Z19" s="24">
        <v>11.5</v>
      </c>
      <c r="AA19" s="28">
        <v>2</v>
      </c>
      <c r="AB19" s="28">
        <v>1</v>
      </c>
      <c r="AC19" s="28">
        <v>1</v>
      </c>
      <c r="AD19" s="28">
        <v>2.2999999999999998</v>
      </c>
      <c r="AE19" s="28"/>
      <c r="AF19" s="28">
        <v>6.3</v>
      </c>
      <c r="AG19" s="28"/>
      <c r="AH19" s="28"/>
      <c r="AI19" s="29"/>
      <c r="AJ19" s="8"/>
      <c r="AK19" s="8"/>
      <c r="AL19" s="8"/>
      <c r="AM19" s="8"/>
      <c r="AN19" s="44"/>
    </row>
    <row r="20" spans="1:40" ht="24.95" customHeight="1">
      <c r="A20" s="20">
        <v>18</v>
      </c>
      <c r="B20" s="21">
        <v>401128005180007</v>
      </c>
      <c r="C20" s="22" t="s">
        <v>39</v>
      </c>
      <c r="D20" s="23" t="s">
        <v>20</v>
      </c>
      <c r="E20" s="27"/>
      <c r="F20" s="27"/>
      <c r="G20" s="27"/>
      <c r="H20" s="27"/>
      <c r="I20" s="27"/>
      <c r="J20" s="27"/>
      <c r="K20" s="26"/>
      <c r="L20" s="26"/>
      <c r="M20" s="26"/>
      <c r="N20" s="26"/>
      <c r="O20" s="26"/>
      <c r="P20" s="24"/>
      <c r="Q20" s="24"/>
      <c r="R20" s="24"/>
      <c r="S20" s="26"/>
      <c r="T20" s="26"/>
      <c r="U20" s="26"/>
      <c r="V20" s="26"/>
      <c r="W20" s="26"/>
      <c r="X20" s="26"/>
      <c r="Y20" s="28"/>
      <c r="Z20" s="26"/>
      <c r="AA20" s="28">
        <v>0</v>
      </c>
      <c r="AB20" s="28">
        <v>0</v>
      </c>
      <c r="AC20" s="28">
        <v>0</v>
      </c>
      <c r="AD20" s="28">
        <v>0</v>
      </c>
      <c r="AE20" s="28"/>
      <c r="AF20" s="28">
        <v>0</v>
      </c>
      <c r="AG20" s="28"/>
      <c r="AH20" s="28"/>
      <c r="AI20" s="29"/>
      <c r="AJ20" s="8"/>
      <c r="AK20" s="8"/>
      <c r="AL20" s="8"/>
      <c r="AM20" s="8"/>
      <c r="AN20" s="48"/>
    </row>
    <row r="21" spans="1:40" ht="24.95" customHeight="1">
      <c r="A21" s="20">
        <v>19</v>
      </c>
      <c r="B21" s="21">
        <v>400128005180015</v>
      </c>
      <c r="C21" s="22" t="s">
        <v>58</v>
      </c>
      <c r="D21" s="23" t="s">
        <v>16</v>
      </c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4"/>
      <c r="Q21" s="24"/>
      <c r="R21" s="24"/>
      <c r="S21" s="26"/>
      <c r="T21" s="26"/>
      <c r="U21" s="26"/>
      <c r="V21" s="26"/>
      <c r="W21" s="26"/>
      <c r="X21" s="26"/>
      <c r="Y21" s="27"/>
      <c r="Z21" s="24">
        <v>3</v>
      </c>
      <c r="AA21" s="28">
        <v>0</v>
      </c>
      <c r="AB21" s="28">
        <v>0.8</v>
      </c>
      <c r="AC21" s="28">
        <v>0.8</v>
      </c>
      <c r="AD21" s="28">
        <v>0.6</v>
      </c>
      <c r="AE21" s="28"/>
      <c r="AF21" s="28">
        <v>2.2000000000000002</v>
      </c>
      <c r="AG21" s="28"/>
      <c r="AH21" s="28"/>
      <c r="AI21" s="29"/>
      <c r="AJ21" s="8"/>
      <c r="AK21" s="8"/>
      <c r="AL21" s="8"/>
      <c r="AM21" s="8"/>
      <c r="AN21" s="44"/>
    </row>
    <row r="22" spans="1:40" ht="24.95" customHeight="1">
      <c r="A22" s="20">
        <v>20</v>
      </c>
      <c r="B22" s="21">
        <v>402128005180021</v>
      </c>
      <c r="C22" s="22" t="s">
        <v>59</v>
      </c>
      <c r="D22" s="23" t="s">
        <v>16</v>
      </c>
      <c r="E22" s="27"/>
      <c r="F22" s="24"/>
      <c r="G22" s="25"/>
      <c r="H22" s="25"/>
      <c r="I22" s="25"/>
      <c r="J22" s="25"/>
      <c r="K22" s="25"/>
      <c r="L22" s="25"/>
      <c r="M22" s="25"/>
      <c r="N22" s="25"/>
      <c r="O22" s="26"/>
      <c r="P22" s="24"/>
      <c r="Q22" s="24"/>
      <c r="R22" s="24"/>
      <c r="S22" s="26"/>
      <c r="T22" s="26"/>
      <c r="U22" s="26"/>
      <c r="V22" s="26"/>
      <c r="W22" s="26"/>
      <c r="X22" s="26"/>
      <c r="Y22" s="27"/>
      <c r="Z22" s="24">
        <v>15.5</v>
      </c>
      <c r="AA22" s="28">
        <v>0</v>
      </c>
      <c r="AB22" s="28">
        <v>1</v>
      </c>
      <c r="AC22" s="28">
        <v>1</v>
      </c>
      <c r="AD22" s="28">
        <v>3.1</v>
      </c>
      <c r="AE22" s="28"/>
      <c r="AF22" s="28">
        <v>5.0999999999999996</v>
      </c>
      <c r="AG22" s="28"/>
      <c r="AH22" s="28"/>
      <c r="AI22" s="29"/>
      <c r="AJ22" s="8"/>
      <c r="AK22" s="8"/>
      <c r="AL22" s="8"/>
      <c r="AM22" s="8"/>
      <c r="AN22" s="44"/>
    </row>
    <row r="23" spans="1:40" ht="24.95" customHeight="1">
      <c r="A23" s="20">
        <v>21</v>
      </c>
      <c r="B23" s="21">
        <v>402128005180023</v>
      </c>
      <c r="C23" s="22" t="s">
        <v>60</v>
      </c>
      <c r="D23" s="23" t="s">
        <v>16</v>
      </c>
      <c r="E23" s="24"/>
      <c r="F23" s="24"/>
      <c r="G23" s="25"/>
      <c r="H23" s="25"/>
      <c r="I23" s="25"/>
      <c r="J23" s="25"/>
      <c r="K23" s="25"/>
      <c r="L23" s="25"/>
      <c r="M23" s="25"/>
      <c r="N23" s="25"/>
      <c r="O23" s="26"/>
      <c r="P23" s="24"/>
      <c r="Q23" s="24"/>
      <c r="R23" s="24"/>
      <c r="S23" s="26"/>
      <c r="T23" s="26"/>
      <c r="U23" s="26"/>
      <c r="V23" s="26"/>
      <c r="W23" s="26"/>
      <c r="X23" s="26"/>
      <c r="Y23" s="24">
        <v>10</v>
      </c>
      <c r="Z23" s="24">
        <v>18</v>
      </c>
      <c r="AA23" s="28">
        <v>2</v>
      </c>
      <c r="AB23" s="28">
        <v>1</v>
      </c>
      <c r="AC23" s="28">
        <v>1</v>
      </c>
      <c r="AD23" s="28">
        <v>3.6</v>
      </c>
      <c r="AE23" s="28"/>
      <c r="AF23" s="28">
        <v>7.6</v>
      </c>
      <c r="AG23" s="28"/>
      <c r="AH23" s="28"/>
      <c r="AI23" s="29"/>
      <c r="AJ23" s="8"/>
      <c r="AK23" s="8"/>
      <c r="AL23" s="8"/>
      <c r="AM23" s="8"/>
      <c r="AN23" s="44"/>
    </row>
    <row r="24" spans="1:40" ht="24.95" customHeight="1">
      <c r="A24" s="20">
        <v>22</v>
      </c>
      <c r="B24" s="21">
        <v>402128005180026</v>
      </c>
      <c r="C24" s="22" t="s">
        <v>61</v>
      </c>
      <c r="D24" s="23" t="s">
        <v>16</v>
      </c>
      <c r="E24" s="27"/>
      <c r="F24" s="24"/>
      <c r="G24" s="25"/>
      <c r="H24" s="25"/>
      <c r="I24" s="25"/>
      <c r="J24" s="25"/>
      <c r="K24" s="25"/>
      <c r="L24" s="25"/>
      <c r="M24" s="25"/>
      <c r="N24" s="25"/>
      <c r="O24" s="26"/>
      <c r="P24" s="24"/>
      <c r="Q24" s="24"/>
      <c r="R24" s="24"/>
      <c r="S24" s="26"/>
      <c r="T24" s="26"/>
      <c r="U24" s="26"/>
      <c r="V24" s="26"/>
      <c r="W24" s="26"/>
      <c r="X24" s="26"/>
      <c r="Y24" s="24">
        <v>10</v>
      </c>
      <c r="Z24" s="24">
        <v>6.25</v>
      </c>
      <c r="AA24" s="28">
        <v>2</v>
      </c>
      <c r="AB24" s="28">
        <v>1</v>
      </c>
      <c r="AC24" s="28">
        <v>0.8</v>
      </c>
      <c r="AD24" s="28">
        <v>1.25</v>
      </c>
      <c r="AE24" s="28"/>
      <c r="AF24" s="28">
        <v>5.05</v>
      </c>
      <c r="AG24" s="28"/>
      <c r="AH24" s="28"/>
      <c r="AI24" s="29"/>
      <c r="AJ24" s="8"/>
      <c r="AK24" s="8"/>
      <c r="AL24" s="8"/>
      <c r="AM24" s="8"/>
      <c r="AN24" s="44"/>
    </row>
    <row r="25" spans="1:40" ht="24.95" customHeight="1">
      <c r="A25" s="20">
        <v>23</v>
      </c>
      <c r="B25" s="21">
        <v>402128005180028</v>
      </c>
      <c r="C25" s="22" t="s">
        <v>40</v>
      </c>
      <c r="D25" s="23" t="s">
        <v>20</v>
      </c>
      <c r="E25" s="27"/>
      <c r="F25" s="27"/>
      <c r="G25" s="27"/>
      <c r="H25" s="27"/>
      <c r="I25" s="27"/>
      <c r="J25" s="27"/>
      <c r="K25" s="26"/>
      <c r="L25" s="26"/>
      <c r="M25" s="26"/>
      <c r="N25" s="26"/>
      <c r="O25" s="26"/>
      <c r="P25" s="24"/>
      <c r="Q25" s="24"/>
      <c r="R25" s="24"/>
      <c r="S25" s="26"/>
      <c r="T25" s="26"/>
      <c r="U25" s="26"/>
      <c r="V25" s="26"/>
      <c r="W25" s="26"/>
      <c r="X25" s="26"/>
      <c r="Y25" s="28"/>
      <c r="Z25" s="24">
        <v>15.75</v>
      </c>
      <c r="AA25" s="28">
        <v>0</v>
      </c>
      <c r="AB25" s="28">
        <v>1</v>
      </c>
      <c r="AC25" s="28">
        <v>1</v>
      </c>
      <c r="AD25" s="28">
        <v>3.15</v>
      </c>
      <c r="AE25" s="28"/>
      <c r="AF25" s="28">
        <v>5.15</v>
      </c>
      <c r="AG25" s="28"/>
      <c r="AH25" s="28"/>
      <c r="AI25" s="29"/>
      <c r="AJ25" s="8"/>
      <c r="AK25" s="8"/>
      <c r="AL25" s="8"/>
      <c r="AM25" s="8"/>
      <c r="AN25" s="44"/>
    </row>
    <row r="26" spans="1:40" ht="24.95" customHeight="1">
      <c r="A26" s="20">
        <v>24</v>
      </c>
      <c r="B26" s="21">
        <v>402128005180027</v>
      </c>
      <c r="C26" s="22" t="s">
        <v>62</v>
      </c>
      <c r="D26" s="23" t="s">
        <v>16</v>
      </c>
      <c r="E26" s="24"/>
      <c r="F26" s="24"/>
      <c r="G26" s="25"/>
      <c r="H26" s="25"/>
      <c r="I26" s="25"/>
      <c r="J26" s="25"/>
      <c r="K26" s="25"/>
      <c r="L26" s="25"/>
      <c r="M26" s="25"/>
      <c r="N26" s="25"/>
      <c r="O26" s="26"/>
      <c r="P26" s="24"/>
      <c r="Q26" s="24"/>
      <c r="R26" s="24"/>
      <c r="S26" s="26"/>
      <c r="T26" s="26"/>
      <c r="U26" s="26"/>
      <c r="V26" s="26"/>
      <c r="W26" s="26"/>
      <c r="X26" s="26"/>
      <c r="Y26" s="24">
        <v>10</v>
      </c>
      <c r="Z26" s="24">
        <v>12.25</v>
      </c>
      <c r="AA26" s="28">
        <v>2</v>
      </c>
      <c r="AB26" s="28">
        <v>1</v>
      </c>
      <c r="AC26" s="28">
        <v>1</v>
      </c>
      <c r="AD26" s="28">
        <v>2.4500000000000002</v>
      </c>
      <c r="AE26" s="28"/>
      <c r="AF26" s="28">
        <v>6.45</v>
      </c>
      <c r="AG26" s="28"/>
      <c r="AH26" s="28"/>
      <c r="AI26" s="29"/>
      <c r="AJ26" s="8"/>
      <c r="AK26" s="8"/>
      <c r="AL26" s="8"/>
      <c r="AM26" s="8"/>
      <c r="AN26" s="44"/>
    </row>
    <row r="27" spans="1:40" ht="24.95" customHeight="1">
      <c r="A27" s="20">
        <v>25</v>
      </c>
      <c r="B27" s="21">
        <v>402128005180030</v>
      </c>
      <c r="C27" s="22" t="s">
        <v>63</v>
      </c>
      <c r="D27" s="23" t="s">
        <v>16</v>
      </c>
      <c r="E27" s="27"/>
      <c r="F27" s="24"/>
      <c r="G27" s="25"/>
      <c r="H27" s="25"/>
      <c r="I27" s="25"/>
      <c r="J27" s="25"/>
      <c r="K27" s="25"/>
      <c r="L27" s="25"/>
      <c r="M27" s="25"/>
      <c r="N27" s="25"/>
      <c r="O27" s="26"/>
      <c r="P27" s="24"/>
      <c r="Q27" s="24"/>
      <c r="R27" s="24"/>
      <c r="S27" s="26"/>
      <c r="T27" s="26"/>
      <c r="U27" s="26"/>
      <c r="V27" s="26"/>
      <c r="W27" s="26"/>
      <c r="X27" s="26"/>
      <c r="Y27" s="27"/>
      <c r="Z27" s="24">
        <v>15.25</v>
      </c>
      <c r="AA27" s="28">
        <v>0</v>
      </c>
      <c r="AB27" s="28">
        <v>1</v>
      </c>
      <c r="AC27" s="28">
        <v>1</v>
      </c>
      <c r="AD27" s="28">
        <v>3.05</v>
      </c>
      <c r="AE27" s="28"/>
      <c r="AF27" s="28">
        <v>5.05</v>
      </c>
      <c r="AG27" s="28"/>
      <c r="AH27" s="28"/>
      <c r="AI27" s="29"/>
      <c r="AJ27" s="8"/>
      <c r="AK27" s="8"/>
      <c r="AL27" s="8"/>
      <c r="AM27" s="8"/>
      <c r="AN27" s="44"/>
    </row>
    <row r="28" spans="1:40" ht="24.95" customHeight="1">
      <c r="A28" s="20">
        <v>26</v>
      </c>
      <c r="B28" s="21">
        <v>402128005180031</v>
      </c>
      <c r="C28" s="22" t="s">
        <v>64</v>
      </c>
      <c r="D28" s="23" t="s">
        <v>16</v>
      </c>
      <c r="E28" s="24"/>
      <c r="F28" s="24"/>
      <c r="G28" s="25"/>
      <c r="H28" s="25"/>
      <c r="I28" s="25"/>
      <c r="J28" s="25"/>
      <c r="K28" s="25"/>
      <c r="L28" s="25"/>
      <c r="M28" s="25"/>
      <c r="N28" s="25"/>
      <c r="O28" s="26"/>
      <c r="P28" s="24"/>
      <c r="Q28" s="24"/>
      <c r="R28" s="24"/>
      <c r="S28" s="26"/>
      <c r="T28" s="26"/>
      <c r="U28" s="26"/>
      <c r="V28" s="26"/>
      <c r="W28" s="26"/>
      <c r="X28" s="26"/>
      <c r="Y28" s="24">
        <v>10</v>
      </c>
      <c r="Z28" s="24">
        <v>19.5</v>
      </c>
      <c r="AA28" s="28">
        <v>2</v>
      </c>
      <c r="AB28" s="28">
        <v>1</v>
      </c>
      <c r="AC28" s="28">
        <v>1</v>
      </c>
      <c r="AD28" s="28">
        <v>3.9</v>
      </c>
      <c r="AE28" s="28"/>
      <c r="AF28" s="28">
        <v>7.9</v>
      </c>
      <c r="AG28" s="28"/>
      <c r="AH28" s="28"/>
      <c r="AI28" s="29"/>
      <c r="AJ28" s="8"/>
      <c r="AK28" s="8"/>
      <c r="AL28" s="8"/>
      <c r="AM28" s="8"/>
      <c r="AN28" s="44"/>
    </row>
    <row r="29" spans="1:40" ht="24.95" customHeight="1">
      <c r="A29" s="20">
        <v>27</v>
      </c>
      <c r="B29" s="21">
        <v>400128005180023</v>
      </c>
      <c r="C29" s="22" t="s">
        <v>65</v>
      </c>
      <c r="D29" s="23" t="s">
        <v>16</v>
      </c>
      <c r="E29" s="27"/>
      <c r="F29" s="25"/>
      <c r="G29" s="25"/>
      <c r="H29" s="25"/>
      <c r="I29" s="25"/>
      <c r="J29" s="25"/>
      <c r="K29" s="25"/>
      <c r="L29" s="25"/>
      <c r="M29" s="25"/>
      <c r="N29" s="25"/>
      <c r="O29" s="26"/>
      <c r="P29" s="24"/>
      <c r="Q29" s="24"/>
      <c r="R29" s="24"/>
      <c r="S29" s="26"/>
      <c r="T29" s="26"/>
      <c r="U29" s="26"/>
      <c r="V29" s="26"/>
      <c r="W29" s="26"/>
      <c r="X29" s="26"/>
      <c r="Y29" s="27"/>
      <c r="Z29" s="26"/>
      <c r="AA29" s="28">
        <v>0</v>
      </c>
      <c r="AB29" s="28">
        <v>0</v>
      </c>
      <c r="AC29" s="28">
        <v>0</v>
      </c>
      <c r="AD29" s="28">
        <v>0</v>
      </c>
      <c r="AE29" s="28"/>
      <c r="AF29" s="28">
        <v>0</v>
      </c>
      <c r="AG29" s="28"/>
      <c r="AH29" s="28"/>
      <c r="AI29" s="29"/>
      <c r="AJ29" s="8"/>
      <c r="AK29" s="8"/>
      <c r="AL29" s="8"/>
      <c r="AM29" s="8"/>
      <c r="AN29" s="44"/>
    </row>
    <row r="30" spans="1:40" ht="24.95" customHeight="1">
      <c r="A30" s="20">
        <v>28</v>
      </c>
      <c r="B30" s="21">
        <v>402128005180033</v>
      </c>
      <c r="C30" s="22" t="s">
        <v>66</v>
      </c>
      <c r="D30" s="23" t="s">
        <v>16</v>
      </c>
      <c r="E30" s="27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4"/>
      <c r="Q30" s="24"/>
      <c r="R30" s="24"/>
      <c r="S30" s="26"/>
      <c r="T30" s="26"/>
      <c r="U30" s="26"/>
      <c r="V30" s="26"/>
      <c r="W30" s="26"/>
      <c r="X30" s="26"/>
      <c r="Y30" s="27"/>
      <c r="Z30" s="26"/>
      <c r="AA30" s="28">
        <v>0</v>
      </c>
      <c r="AB30" s="28">
        <v>0</v>
      </c>
      <c r="AC30" s="28">
        <v>0</v>
      </c>
      <c r="AD30" s="28">
        <v>0</v>
      </c>
      <c r="AE30" s="28"/>
      <c r="AF30" s="28">
        <v>0</v>
      </c>
      <c r="AG30" s="28"/>
      <c r="AH30" s="28"/>
      <c r="AI30" s="29"/>
      <c r="AJ30" s="8"/>
      <c r="AK30" s="8"/>
      <c r="AL30" s="8"/>
      <c r="AM30" s="8"/>
      <c r="AN30" s="44"/>
    </row>
    <row r="31" spans="1:40" ht="24.95" customHeight="1">
      <c r="A31" s="20">
        <v>29</v>
      </c>
      <c r="B31" s="21">
        <v>402128005180035</v>
      </c>
      <c r="C31" s="22" t="s">
        <v>41</v>
      </c>
      <c r="D31" s="23" t="s">
        <v>20</v>
      </c>
      <c r="E31" s="27"/>
      <c r="F31" s="27"/>
      <c r="G31" s="27"/>
      <c r="H31" s="27"/>
      <c r="I31" s="27"/>
      <c r="J31" s="27"/>
      <c r="K31" s="26"/>
      <c r="L31" s="26"/>
      <c r="M31" s="26"/>
      <c r="N31" s="26"/>
      <c r="O31" s="26"/>
      <c r="P31" s="24"/>
      <c r="Q31" s="24"/>
      <c r="R31" s="24"/>
      <c r="S31" s="26"/>
      <c r="T31" s="26"/>
      <c r="U31" s="26"/>
      <c r="V31" s="26"/>
      <c r="W31" s="26"/>
      <c r="X31" s="26"/>
      <c r="Y31" s="28"/>
      <c r="Z31" s="24">
        <v>12</v>
      </c>
      <c r="AA31" s="28">
        <v>0</v>
      </c>
      <c r="AB31" s="28">
        <v>1</v>
      </c>
      <c r="AC31" s="28">
        <v>0.7</v>
      </c>
      <c r="AD31" s="28">
        <v>2.4</v>
      </c>
      <c r="AE31" s="28"/>
      <c r="AF31" s="28">
        <v>4.0999999999999996</v>
      </c>
      <c r="AG31" s="28"/>
      <c r="AH31" s="28"/>
      <c r="AI31" s="29"/>
      <c r="AJ31" s="8"/>
      <c r="AK31" s="8"/>
      <c r="AL31" s="8"/>
      <c r="AM31" s="8"/>
      <c r="AN31" s="44"/>
    </row>
    <row r="32" spans="1:40" ht="24.95" customHeight="1">
      <c r="A32" s="20">
        <v>30</v>
      </c>
      <c r="B32" s="21">
        <v>402128005180036</v>
      </c>
      <c r="C32" s="22" t="s">
        <v>67</v>
      </c>
      <c r="D32" s="23" t="s">
        <v>16</v>
      </c>
      <c r="E32" s="27"/>
      <c r="F32" s="25"/>
      <c r="G32" s="25"/>
      <c r="H32" s="25"/>
      <c r="I32" s="25"/>
      <c r="J32" s="25"/>
      <c r="K32" s="25"/>
      <c r="L32" s="25"/>
      <c r="M32" s="25"/>
      <c r="N32" s="25"/>
      <c r="O32" s="26"/>
      <c r="P32" s="24"/>
      <c r="Q32" s="24"/>
      <c r="R32" s="24"/>
      <c r="S32" s="26"/>
      <c r="T32" s="26"/>
      <c r="U32" s="26"/>
      <c r="V32" s="26"/>
      <c r="W32" s="26"/>
      <c r="X32" s="26"/>
      <c r="Y32" s="27"/>
      <c r="Z32" s="24">
        <v>5.25</v>
      </c>
      <c r="AA32" s="28">
        <v>0</v>
      </c>
      <c r="AB32" s="28">
        <v>0.7</v>
      </c>
      <c r="AC32" s="28">
        <v>0.4</v>
      </c>
      <c r="AD32" s="28">
        <v>1.05</v>
      </c>
      <c r="AE32" s="28"/>
      <c r="AF32" s="28">
        <v>2.1500000000000004</v>
      </c>
      <c r="AG32" s="28"/>
      <c r="AH32" s="28"/>
      <c r="AI32" s="29"/>
      <c r="AJ32" s="8"/>
      <c r="AK32" s="8"/>
      <c r="AL32" s="8"/>
      <c r="AM32" s="8"/>
      <c r="AN32" s="44"/>
    </row>
    <row r="33" spans="1:40" ht="24.95" customHeight="1">
      <c r="A33" s="20">
        <v>31</v>
      </c>
      <c r="B33" s="21">
        <v>402128005180041</v>
      </c>
      <c r="C33" s="22" t="s">
        <v>68</v>
      </c>
      <c r="D33" s="23" t="s">
        <v>16</v>
      </c>
      <c r="E33" s="27"/>
      <c r="F33" s="25"/>
      <c r="G33" s="25"/>
      <c r="H33" s="25"/>
      <c r="I33" s="25"/>
      <c r="J33" s="25"/>
      <c r="K33" s="25"/>
      <c r="L33" s="25"/>
      <c r="M33" s="25"/>
      <c r="N33" s="25"/>
      <c r="O33" s="26"/>
      <c r="P33" s="24"/>
      <c r="Q33" s="24"/>
      <c r="R33" s="24"/>
      <c r="S33" s="26"/>
      <c r="T33" s="26"/>
      <c r="U33" s="26"/>
      <c r="V33" s="26"/>
      <c r="W33" s="26"/>
      <c r="X33" s="26"/>
      <c r="Y33" s="27"/>
      <c r="Z33" s="26"/>
      <c r="AA33" s="28">
        <v>0</v>
      </c>
      <c r="AB33" s="28">
        <v>0</v>
      </c>
      <c r="AC33" s="28">
        <v>0</v>
      </c>
      <c r="AD33" s="28">
        <v>0</v>
      </c>
      <c r="AE33" s="28"/>
      <c r="AF33" s="28">
        <v>0</v>
      </c>
      <c r="AG33" s="28"/>
      <c r="AH33" s="28"/>
      <c r="AI33" s="29"/>
      <c r="AJ33" s="8"/>
      <c r="AK33" s="8"/>
      <c r="AL33" s="8"/>
      <c r="AM33" s="8"/>
      <c r="AN33" s="44"/>
    </row>
    <row r="34" spans="1:40" ht="24.95" customHeight="1">
      <c r="A34" s="20">
        <v>32</v>
      </c>
      <c r="B34" s="21">
        <v>402128005180042</v>
      </c>
      <c r="C34" s="22" t="s">
        <v>42</v>
      </c>
      <c r="D34" s="23" t="s">
        <v>20</v>
      </c>
      <c r="E34" s="27"/>
      <c r="F34" s="27"/>
      <c r="G34" s="27"/>
      <c r="H34" s="27"/>
      <c r="I34" s="27"/>
      <c r="J34" s="27"/>
      <c r="K34" s="26"/>
      <c r="L34" s="26"/>
      <c r="M34" s="26"/>
      <c r="N34" s="26"/>
      <c r="O34" s="26"/>
      <c r="P34" s="24"/>
      <c r="Q34" s="24"/>
      <c r="R34" s="24"/>
      <c r="S34" s="26"/>
      <c r="T34" s="26"/>
      <c r="U34" s="26"/>
      <c r="V34" s="26"/>
      <c r="W34" s="26"/>
      <c r="X34" s="26"/>
      <c r="Y34" s="28"/>
      <c r="Z34" s="24">
        <v>3.75</v>
      </c>
      <c r="AA34" s="28">
        <v>0</v>
      </c>
      <c r="AB34" s="28">
        <v>1</v>
      </c>
      <c r="AC34" s="28">
        <v>0.7</v>
      </c>
      <c r="AD34" s="28">
        <v>0.75</v>
      </c>
      <c r="AE34" s="28"/>
      <c r="AF34" s="28">
        <v>2.4500000000000002</v>
      </c>
      <c r="AG34" s="28"/>
      <c r="AH34" s="28"/>
      <c r="AI34" s="29"/>
      <c r="AJ34" s="8"/>
      <c r="AK34" s="8"/>
      <c r="AL34" s="8"/>
      <c r="AM34" s="8"/>
      <c r="AN34" s="44"/>
    </row>
    <row r="35" spans="1:40" ht="24.95" customHeight="1">
      <c r="A35" s="20">
        <v>33</v>
      </c>
      <c r="B35" s="21">
        <v>401128005180030</v>
      </c>
      <c r="C35" s="22" t="s">
        <v>69</v>
      </c>
      <c r="D35" s="23" t="s">
        <v>16</v>
      </c>
      <c r="E35" s="27"/>
      <c r="F35" s="25"/>
      <c r="G35" s="25"/>
      <c r="H35" s="25"/>
      <c r="I35" s="25"/>
      <c r="J35" s="25"/>
      <c r="K35" s="25"/>
      <c r="L35" s="25"/>
      <c r="M35" s="25"/>
      <c r="N35" s="25"/>
      <c r="O35" s="26"/>
      <c r="P35" s="24"/>
      <c r="Q35" s="24"/>
      <c r="R35" s="24"/>
      <c r="S35" s="26"/>
      <c r="T35" s="26"/>
      <c r="U35" s="26"/>
      <c r="V35" s="26"/>
      <c r="W35" s="26"/>
      <c r="X35" s="26"/>
      <c r="Y35" s="24">
        <v>10</v>
      </c>
      <c r="Z35" s="24">
        <v>16</v>
      </c>
      <c r="AA35" s="28">
        <v>2</v>
      </c>
      <c r="AB35" s="28">
        <v>1</v>
      </c>
      <c r="AC35" s="28">
        <v>0.7</v>
      </c>
      <c r="AD35" s="28">
        <v>3.2</v>
      </c>
      <c r="AE35" s="28"/>
      <c r="AF35" s="28">
        <v>6.9</v>
      </c>
      <c r="AG35" s="28"/>
      <c r="AH35" s="28"/>
      <c r="AI35" s="29"/>
      <c r="AJ35" s="8"/>
      <c r="AK35" s="8"/>
      <c r="AL35" s="8"/>
      <c r="AM35" s="8"/>
      <c r="AN35" s="44"/>
    </row>
    <row r="36" spans="1:40" ht="24.95" customHeight="1">
      <c r="A36" s="20">
        <v>34</v>
      </c>
      <c r="B36" s="21">
        <v>402128005180045</v>
      </c>
      <c r="C36" s="22" t="s">
        <v>70</v>
      </c>
      <c r="D36" s="23" t="s">
        <v>16</v>
      </c>
      <c r="E36" s="24"/>
      <c r="F36" s="24"/>
      <c r="G36" s="25"/>
      <c r="H36" s="25"/>
      <c r="I36" s="25"/>
      <c r="J36" s="25"/>
      <c r="K36" s="25"/>
      <c r="L36" s="25"/>
      <c r="M36" s="25"/>
      <c r="N36" s="25"/>
      <c r="O36" s="26"/>
      <c r="P36" s="24"/>
      <c r="Q36" s="24"/>
      <c r="R36" s="24"/>
      <c r="S36" s="26"/>
      <c r="T36" s="26"/>
      <c r="U36" s="26"/>
      <c r="V36" s="26"/>
      <c r="W36" s="26"/>
      <c r="X36" s="26"/>
      <c r="Y36" s="27"/>
      <c r="Z36" s="24">
        <v>5.5</v>
      </c>
      <c r="AA36" s="28">
        <v>0</v>
      </c>
      <c r="AB36" s="28">
        <v>1</v>
      </c>
      <c r="AC36" s="28">
        <v>1</v>
      </c>
      <c r="AD36" s="28">
        <v>1.1000000000000001</v>
      </c>
      <c r="AE36" s="28"/>
      <c r="AF36" s="28">
        <v>3.1</v>
      </c>
      <c r="AG36" s="28"/>
      <c r="AH36" s="28"/>
      <c r="AI36" s="29"/>
      <c r="AJ36" s="8"/>
      <c r="AK36" s="8"/>
      <c r="AL36" s="8"/>
      <c r="AM36" s="8"/>
      <c r="AN36" s="44"/>
    </row>
    <row r="37" spans="1:40" ht="24.95" customHeight="1">
      <c r="A37" s="20">
        <v>35</v>
      </c>
      <c r="B37" s="21">
        <v>402128005180046</v>
      </c>
      <c r="C37" s="22" t="s">
        <v>43</v>
      </c>
      <c r="D37" s="23" t="s">
        <v>20</v>
      </c>
      <c r="E37" s="27"/>
      <c r="F37" s="27"/>
      <c r="G37" s="27"/>
      <c r="H37" s="27"/>
      <c r="I37" s="27"/>
      <c r="J37" s="27"/>
      <c r="K37" s="26"/>
      <c r="L37" s="26"/>
      <c r="M37" s="26"/>
      <c r="N37" s="26"/>
      <c r="O37" s="26"/>
      <c r="P37" s="24"/>
      <c r="Q37" s="24"/>
      <c r="R37" s="24"/>
      <c r="S37" s="26"/>
      <c r="T37" s="26"/>
      <c r="U37" s="26"/>
      <c r="V37" s="26"/>
      <c r="W37" s="26"/>
      <c r="X37" s="26"/>
      <c r="Y37" s="28"/>
      <c r="Z37" s="24">
        <v>19</v>
      </c>
      <c r="AA37" s="28">
        <v>0</v>
      </c>
      <c r="AB37" s="28">
        <v>1</v>
      </c>
      <c r="AC37" s="28">
        <v>0.4</v>
      </c>
      <c r="AD37" s="28">
        <v>3.8</v>
      </c>
      <c r="AE37" s="28"/>
      <c r="AF37" s="28">
        <v>5.2</v>
      </c>
      <c r="AG37" s="28"/>
      <c r="AH37" s="28"/>
      <c r="AI37" s="29"/>
      <c r="AJ37" s="8"/>
      <c r="AK37" s="8"/>
      <c r="AL37" s="8"/>
      <c r="AM37" s="8"/>
      <c r="AN37" s="44"/>
    </row>
    <row r="38" spans="1:40" ht="24.95" customHeight="1">
      <c r="A38" s="20">
        <v>36</v>
      </c>
      <c r="B38" s="21">
        <v>402128005180047</v>
      </c>
      <c r="C38" s="22" t="s">
        <v>71</v>
      </c>
      <c r="D38" s="23" t="s">
        <v>16</v>
      </c>
      <c r="E38" s="24"/>
      <c r="F38" s="24"/>
      <c r="G38" s="25"/>
      <c r="H38" s="25"/>
      <c r="I38" s="25"/>
      <c r="J38" s="25"/>
      <c r="K38" s="25"/>
      <c r="L38" s="25"/>
      <c r="M38" s="25"/>
      <c r="N38" s="25"/>
      <c r="O38" s="26"/>
      <c r="P38" s="24"/>
      <c r="Q38" s="24"/>
      <c r="R38" s="24"/>
      <c r="S38" s="26"/>
      <c r="T38" s="26"/>
      <c r="U38" s="26"/>
      <c r="V38" s="26"/>
      <c r="W38" s="26"/>
      <c r="X38" s="26"/>
      <c r="Y38" s="27"/>
      <c r="Z38" s="24">
        <v>9.5</v>
      </c>
      <c r="AA38" s="28">
        <v>0</v>
      </c>
      <c r="AB38" s="28">
        <v>1</v>
      </c>
      <c r="AC38" s="28">
        <v>1</v>
      </c>
      <c r="AD38" s="28">
        <v>1.9</v>
      </c>
      <c r="AE38" s="28"/>
      <c r="AF38" s="28">
        <v>3.9</v>
      </c>
      <c r="AG38" s="28"/>
      <c r="AH38" s="28"/>
      <c r="AI38" s="29"/>
      <c r="AJ38" s="8"/>
      <c r="AK38" s="8"/>
      <c r="AL38" s="8"/>
      <c r="AM38" s="8"/>
      <c r="AN38" s="44"/>
    </row>
    <row r="39" spans="1:40" ht="24.95" customHeight="1">
      <c r="A39" s="20">
        <v>37</v>
      </c>
      <c r="B39" s="21">
        <v>400128005180050</v>
      </c>
      <c r="C39" s="22" t="s">
        <v>72</v>
      </c>
      <c r="D39" s="23" t="s">
        <v>16</v>
      </c>
      <c r="E39" s="27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24"/>
      <c r="Q39" s="24"/>
      <c r="R39" s="24"/>
      <c r="S39" s="26"/>
      <c r="T39" s="26"/>
      <c r="U39" s="26"/>
      <c r="V39" s="26"/>
      <c r="W39" s="26"/>
      <c r="X39" s="26"/>
      <c r="Y39" s="27"/>
      <c r="Z39" s="26"/>
      <c r="AA39" s="28">
        <v>0</v>
      </c>
      <c r="AB39" s="28">
        <v>0</v>
      </c>
      <c r="AC39" s="28">
        <v>0</v>
      </c>
      <c r="AD39" s="28">
        <v>0</v>
      </c>
      <c r="AE39" s="28"/>
      <c r="AF39" s="28">
        <v>0</v>
      </c>
      <c r="AG39" s="28"/>
      <c r="AH39" s="28"/>
      <c r="AI39" s="29"/>
      <c r="AJ39" s="8"/>
      <c r="AK39" s="8"/>
      <c r="AL39" s="8"/>
      <c r="AM39" s="8"/>
      <c r="AN39" s="44"/>
    </row>
    <row r="40" spans="1:40" ht="24.95" customHeight="1">
      <c r="A40" s="20">
        <v>38</v>
      </c>
      <c r="B40" s="21">
        <v>402128005180048</v>
      </c>
      <c r="C40" s="22" t="s">
        <v>44</v>
      </c>
      <c r="D40" s="23" t="s">
        <v>20</v>
      </c>
      <c r="E40" s="49"/>
      <c r="F40" s="49"/>
      <c r="G40" s="27"/>
      <c r="H40" s="27"/>
      <c r="I40" s="27"/>
      <c r="J40" s="27"/>
      <c r="K40" s="26"/>
      <c r="L40" s="26"/>
      <c r="M40" s="26"/>
      <c r="N40" s="26"/>
      <c r="O40" s="26"/>
      <c r="P40" s="24"/>
      <c r="Q40" s="24"/>
      <c r="R40" s="24"/>
      <c r="S40" s="26"/>
      <c r="T40" s="26"/>
      <c r="U40" s="26"/>
      <c r="V40" s="26"/>
      <c r="W40" s="26"/>
      <c r="X40" s="26"/>
      <c r="Y40" s="28"/>
      <c r="Z40" s="24">
        <v>9.75</v>
      </c>
      <c r="AA40" s="28">
        <v>0</v>
      </c>
      <c r="AB40" s="28">
        <v>0.8</v>
      </c>
      <c r="AC40" s="28">
        <v>0.6</v>
      </c>
      <c r="AD40" s="28">
        <v>1.95</v>
      </c>
      <c r="AE40" s="28"/>
      <c r="AF40" s="28">
        <v>3.3499999999999996</v>
      </c>
      <c r="AG40" s="28"/>
      <c r="AH40" s="28"/>
      <c r="AI40" s="29"/>
      <c r="AJ40" s="8"/>
      <c r="AK40" s="8"/>
      <c r="AL40" s="8"/>
      <c r="AM40" s="8"/>
      <c r="AN40" s="44"/>
    </row>
    <row r="41" spans="1:40" ht="24.95" customHeight="1">
      <c r="A41" s="20">
        <v>39</v>
      </c>
      <c r="B41" s="21">
        <v>401128005180043</v>
      </c>
      <c r="C41" s="22" t="s">
        <v>73</v>
      </c>
      <c r="D41" s="23" t="s">
        <v>16</v>
      </c>
      <c r="E41" s="27"/>
      <c r="F41" s="25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6"/>
      <c r="T41" s="26"/>
      <c r="U41" s="26"/>
      <c r="V41" s="26"/>
      <c r="W41" s="26"/>
      <c r="X41" s="26"/>
      <c r="Y41" s="24">
        <v>8</v>
      </c>
      <c r="Z41" s="24">
        <v>7.5</v>
      </c>
      <c r="AA41" s="28">
        <v>1.6</v>
      </c>
      <c r="AB41" s="28">
        <v>0.8</v>
      </c>
      <c r="AC41" s="28">
        <v>0.4</v>
      </c>
      <c r="AD41" s="28">
        <v>1.5</v>
      </c>
      <c r="AE41" s="28"/>
      <c r="AF41" s="28">
        <v>4.3000000000000007</v>
      </c>
      <c r="AG41" s="28"/>
      <c r="AH41" s="28"/>
      <c r="AI41" s="29"/>
      <c r="AJ41" s="8"/>
      <c r="AK41" s="8"/>
      <c r="AL41" s="8"/>
      <c r="AM41" s="8"/>
      <c r="AN41" s="44"/>
    </row>
    <row r="42" spans="1:40" ht="24.95" customHeight="1">
      <c r="A42" s="20">
        <v>40</v>
      </c>
      <c r="B42" s="21">
        <v>401228005180023</v>
      </c>
      <c r="C42" s="22" t="s">
        <v>45</v>
      </c>
      <c r="D42" s="23"/>
      <c r="E42" s="27"/>
      <c r="F42" s="24"/>
      <c r="G42" s="25"/>
      <c r="H42" s="25"/>
      <c r="I42" s="25"/>
      <c r="J42" s="27"/>
      <c r="K42" s="25"/>
      <c r="L42" s="25"/>
      <c r="M42" s="25"/>
      <c r="N42" s="25"/>
      <c r="O42" s="26"/>
      <c r="P42" s="24"/>
      <c r="Q42" s="24"/>
      <c r="R42" s="24"/>
      <c r="S42" s="26"/>
      <c r="T42" s="26"/>
      <c r="U42" s="26"/>
      <c r="V42" s="26"/>
      <c r="W42" s="26"/>
      <c r="X42" s="26"/>
      <c r="Y42" s="24">
        <v>10</v>
      </c>
      <c r="Z42" s="26"/>
      <c r="AA42" s="28">
        <v>2</v>
      </c>
      <c r="AB42" s="28">
        <v>0.5</v>
      </c>
      <c r="AC42" s="28">
        <v>0.4</v>
      </c>
      <c r="AD42" s="28">
        <v>0</v>
      </c>
      <c r="AE42" s="28"/>
      <c r="AF42" s="28">
        <v>2.9</v>
      </c>
      <c r="AG42" s="28"/>
      <c r="AH42" s="28"/>
      <c r="AI42" s="29"/>
      <c r="AJ42" s="8"/>
      <c r="AK42" s="8"/>
      <c r="AL42" s="8"/>
      <c r="AM42" s="8"/>
      <c r="AN42" s="44"/>
    </row>
    <row r="43" spans="1:40" ht="24.95" customHeight="1">
      <c r="A43" s="20">
        <v>41</v>
      </c>
      <c r="B43" s="21">
        <v>402228005180045</v>
      </c>
      <c r="C43" s="22" t="s">
        <v>46</v>
      </c>
      <c r="D43" s="23"/>
      <c r="E43" s="27"/>
      <c r="F43" s="24"/>
      <c r="G43" s="25"/>
      <c r="H43" s="25"/>
      <c r="I43" s="25"/>
      <c r="J43" s="27"/>
      <c r="K43" s="50"/>
      <c r="L43" s="25"/>
      <c r="M43" s="25"/>
      <c r="N43" s="25"/>
      <c r="O43" s="26"/>
      <c r="P43" s="24"/>
      <c r="Q43" s="24"/>
      <c r="R43" s="24"/>
      <c r="S43" s="26"/>
      <c r="T43" s="26"/>
      <c r="U43" s="26"/>
      <c r="V43" s="26"/>
      <c r="W43" s="26"/>
      <c r="X43" s="26"/>
      <c r="Y43" s="28"/>
      <c r="Z43" s="26"/>
      <c r="AA43" s="28">
        <v>0</v>
      </c>
      <c r="AB43" s="28">
        <v>0.5</v>
      </c>
      <c r="AC43" s="28">
        <v>0</v>
      </c>
      <c r="AD43" s="28">
        <v>0</v>
      </c>
      <c r="AE43" s="28"/>
      <c r="AF43" s="28">
        <v>0.5</v>
      </c>
      <c r="AG43" s="28"/>
      <c r="AH43" s="28"/>
      <c r="AI43" s="29"/>
      <c r="AJ43" s="8"/>
      <c r="AK43" s="8"/>
      <c r="AL43" s="8"/>
      <c r="AM43" s="8"/>
      <c r="AN43" s="44"/>
    </row>
    <row r="44" spans="1:40" ht="24.95" customHeight="1">
      <c r="A44" s="20">
        <v>42</v>
      </c>
      <c r="B44" s="21">
        <v>402128005180051</v>
      </c>
      <c r="C44" s="22" t="s">
        <v>74</v>
      </c>
      <c r="D44" s="23" t="s">
        <v>16</v>
      </c>
      <c r="E44" s="24"/>
      <c r="F44" s="24"/>
      <c r="G44" s="25"/>
      <c r="H44" s="25"/>
      <c r="I44" s="25"/>
      <c r="J44" s="25"/>
      <c r="K44" s="25"/>
      <c r="L44" s="25"/>
      <c r="M44" s="25"/>
      <c r="N44" s="25"/>
      <c r="O44" s="26"/>
      <c r="P44" s="24"/>
      <c r="Q44" s="24"/>
      <c r="R44" s="24"/>
      <c r="S44" s="26"/>
      <c r="T44" s="26"/>
      <c r="U44" s="26"/>
      <c r="V44" s="26"/>
      <c r="W44" s="26"/>
      <c r="X44" s="26"/>
      <c r="Y44" s="24">
        <v>10</v>
      </c>
      <c r="Z44" s="24">
        <v>15</v>
      </c>
      <c r="AA44" s="28">
        <v>2</v>
      </c>
      <c r="AB44" s="28">
        <v>1</v>
      </c>
      <c r="AC44" s="28">
        <v>1</v>
      </c>
      <c r="AD44" s="28">
        <v>3</v>
      </c>
      <c r="AE44" s="28"/>
      <c r="AF44" s="28">
        <v>7</v>
      </c>
      <c r="AG44" s="28"/>
      <c r="AH44" s="28"/>
      <c r="AI44" s="29"/>
      <c r="AJ44" s="8"/>
      <c r="AK44" s="8"/>
      <c r="AL44" s="8"/>
      <c r="AM44" s="8"/>
      <c r="AN44" s="44"/>
    </row>
    <row r="45" spans="1:40" ht="24.95" customHeight="1">
      <c r="A45" s="20">
        <v>43</v>
      </c>
      <c r="B45" s="21">
        <v>402128005180052</v>
      </c>
      <c r="C45" s="22" t="s">
        <v>75</v>
      </c>
      <c r="D45" s="23" t="s">
        <v>16</v>
      </c>
      <c r="E45" s="27"/>
      <c r="F45" s="25"/>
      <c r="G45" s="25"/>
      <c r="H45" s="25"/>
      <c r="I45" s="25"/>
      <c r="J45" s="25"/>
      <c r="K45" s="25"/>
      <c r="L45" s="25"/>
      <c r="M45" s="25"/>
      <c r="N45" s="25"/>
      <c r="O45" s="26"/>
      <c r="P45" s="24"/>
      <c r="Q45" s="24"/>
      <c r="R45" s="24"/>
      <c r="S45" s="26"/>
      <c r="T45" s="26"/>
      <c r="U45" s="26"/>
      <c r="V45" s="26"/>
      <c r="W45" s="26"/>
      <c r="X45" s="26"/>
      <c r="Y45" s="27"/>
      <c r="Z45" s="26"/>
      <c r="AA45" s="28">
        <v>0</v>
      </c>
      <c r="AB45" s="28">
        <v>0.3</v>
      </c>
      <c r="AC45" s="28">
        <v>0</v>
      </c>
      <c r="AD45" s="28">
        <v>0</v>
      </c>
      <c r="AE45" s="28"/>
      <c r="AF45" s="28">
        <v>0.3</v>
      </c>
      <c r="AG45" s="28"/>
      <c r="AH45" s="28"/>
      <c r="AI45" s="29"/>
      <c r="AJ45" s="8"/>
      <c r="AK45" s="8"/>
      <c r="AL45" s="8"/>
      <c r="AM45" s="8"/>
      <c r="AN45" s="44"/>
    </row>
    <row r="46" spans="1:40" ht="24.95" customHeight="1">
      <c r="A46" s="20">
        <v>44</v>
      </c>
      <c r="B46" s="21">
        <v>402128005180054</v>
      </c>
      <c r="C46" s="22" t="s">
        <v>76</v>
      </c>
      <c r="D46" s="23" t="s">
        <v>16</v>
      </c>
      <c r="E46" s="24"/>
      <c r="F46" s="24"/>
      <c r="G46" s="25"/>
      <c r="H46" s="25"/>
      <c r="I46" s="25"/>
      <c r="J46" s="25"/>
      <c r="K46" s="25"/>
      <c r="L46" s="25"/>
      <c r="M46" s="25"/>
      <c r="N46" s="25"/>
      <c r="O46" s="26"/>
      <c r="P46" s="24"/>
      <c r="Q46" s="24"/>
      <c r="R46" s="24"/>
      <c r="S46" s="26"/>
      <c r="T46" s="26"/>
      <c r="U46" s="26"/>
      <c r="V46" s="26"/>
      <c r="W46" s="26"/>
      <c r="X46" s="26"/>
      <c r="Y46" s="24">
        <v>10</v>
      </c>
      <c r="Z46" s="24">
        <v>19.5</v>
      </c>
      <c r="AA46" s="28">
        <v>2</v>
      </c>
      <c r="AB46" s="28">
        <v>1</v>
      </c>
      <c r="AC46" s="28">
        <v>1</v>
      </c>
      <c r="AD46" s="28">
        <v>3.9</v>
      </c>
      <c r="AE46" s="28"/>
      <c r="AF46" s="28">
        <v>7.9</v>
      </c>
      <c r="AG46" s="28"/>
      <c r="AH46" s="28"/>
      <c r="AI46" s="29"/>
      <c r="AJ46" s="8"/>
      <c r="AK46" s="8"/>
      <c r="AL46" s="8"/>
      <c r="AM46" s="8"/>
      <c r="AN46" s="44"/>
    </row>
    <row r="47" spans="1:40" ht="24.95" customHeight="1">
      <c r="A47" s="20">
        <v>45</v>
      </c>
      <c r="B47" s="21">
        <v>401228005180024</v>
      </c>
      <c r="C47" s="22" t="s">
        <v>77</v>
      </c>
      <c r="D47" s="23" t="s">
        <v>16</v>
      </c>
      <c r="E47" s="27"/>
      <c r="F47" s="25"/>
      <c r="G47" s="25"/>
      <c r="H47" s="25"/>
      <c r="I47" s="25"/>
      <c r="J47" s="25"/>
      <c r="K47" s="25"/>
      <c r="L47" s="25"/>
      <c r="M47" s="25"/>
      <c r="N47" s="25"/>
      <c r="O47" s="26"/>
      <c r="P47" s="24"/>
      <c r="Q47" s="24"/>
      <c r="R47" s="24"/>
      <c r="S47" s="26"/>
      <c r="T47" s="26"/>
      <c r="U47" s="26"/>
      <c r="V47" s="26"/>
      <c r="W47" s="26"/>
      <c r="X47" s="26"/>
      <c r="Y47" s="27"/>
      <c r="Z47" s="24">
        <v>8.75</v>
      </c>
      <c r="AA47" s="28">
        <v>0</v>
      </c>
      <c r="AB47" s="28">
        <v>0.8</v>
      </c>
      <c r="AC47" s="28">
        <v>0.4</v>
      </c>
      <c r="AD47" s="28">
        <v>1.75</v>
      </c>
      <c r="AE47" s="28"/>
      <c r="AF47" s="28">
        <v>2.95</v>
      </c>
      <c r="AG47" s="28"/>
      <c r="AH47" s="28"/>
      <c r="AI47" s="29"/>
      <c r="AJ47" s="8"/>
      <c r="AK47" s="8"/>
      <c r="AL47" s="8"/>
      <c r="AM47" s="8"/>
      <c r="AN47" s="44"/>
    </row>
    <row r="48" spans="1:40" ht="24.95" customHeight="1">
      <c r="A48" s="20">
        <v>46</v>
      </c>
      <c r="B48" s="21">
        <v>402128005180056</v>
      </c>
      <c r="C48" s="22" t="s">
        <v>47</v>
      </c>
      <c r="D48" s="23" t="s">
        <v>20</v>
      </c>
      <c r="E48" s="27"/>
      <c r="F48" s="27"/>
      <c r="G48" s="27"/>
      <c r="H48" s="27"/>
      <c r="I48" s="27"/>
      <c r="J48" s="27"/>
      <c r="K48" s="26"/>
      <c r="L48" s="26"/>
      <c r="M48" s="26"/>
      <c r="N48" s="26"/>
      <c r="O48" s="26"/>
      <c r="P48" s="24"/>
      <c r="Q48" s="24"/>
      <c r="R48" s="24"/>
      <c r="S48" s="26"/>
      <c r="T48" s="26"/>
      <c r="U48" s="26"/>
      <c r="V48" s="26"/>
      <c r="W48" s="26"/>
      <c r="X48" s="26"/>
      <c r="Y48" s="28"/>
      <c r="Z48" s="24">
        <v>10.25</v>
      </c>
      <c r="AA48" s="28">
        <v>0</v>
      </c>
      <c r="AB48" s="28">
        <v>1</v>
      </c>
      <c r="AC48" s="28">
        <v>0.4</v>
      </c>
      <c r="AD48" s="28">
        <v>2.0499999999999998</v>
      </c>
      <c r="AE48" s="28"/>
      <c r="AF48" s="28">
        <v>3.4499999999999997</v>
      </c>
      <c r="AG48" s="28"/>
      <c r="AH48" s="28"/>
      <c r="AI48" s="29"/>
      <c r="AJ48" s="8"/>
      <c r="AK48" s="8"/>
      <c r="AL48" s="8"/>
      <c r="AM48" s="8"/>
      <c r="AN48" s="44"/>
    </row>
    <row r="49" spans="1:40" ht="22.5">
      <c r="A49" s="20">
        <v>47</v>
      </c>
      <c r="B49" s="21">
        <v>402128005180057</v>
      </c>
      <c r="C49" s="22" t="s">
        <v>78</v>
      </c>
      <c r="D49" s="23" t="s">
        <v>16</v>
      </c>
      <c r="E49" s="27"/>
      <c r="F49" s="25"/>
      <c r="G49" s="25"/>
      <c r="H49" s="25"/>
      <c r="I49" s="25"/>
      <c r="J49" s="25"/>
      <c r="K49" s="25"/>
      <c r="L49" s="25"/>
      <c r="M49" s="25"/>
      <c r="N49" s="25"/>
      <c r="O49" s="26"/>
      <c r="P49" s="24"/>
      <c r="Q49" s="24"/>
      <c r="R49" s="24"/>
      <c r="S49" s="26"/>
      <c r="T49" s="26"/>
      <c r="U49" s="26"/>
      <c r="V49" s="26"/>
      <c r="W49" s="26"/>
      <c r="X49" s="26"/>
      <c r="Y49" s="24">
        <v>10</v>
      </c>
      <c r="Z49" s="24">
        <v>17.5</v>
      </c>
      <c r="AA49" s="28">
        <v>2</v>
      </c>
      <c r="AB49" s="28">
        <v>0.8</v>
      </c>
      <c r="AC49" s="28">
        <v>0.6</v>
      </c>
      <c r="AD49" s="28">
        <v>3.5</v>
      </c>
      <c r="AE49" s="28"/>
      <c r="AF49" s="28">
        <v>6.8999999999999995</v>
      </c>
      <c r="AG49" s="28"/>
      <c r="AH49" s="28"/>
      <c r="AI49" s="29"/>
      <c r="AJ49" s="51"/>
      <c r="AK49" s="8"/>
      <c r="AL49" s="8"/>
      <c r="AM49" s="8"/>
      <c r="AN49" s="8"/>
    </row>
    <row r="50" spans="1:40" ht="22.5">
      <c r="A50" s="20">
        <v>48</v>
      </c>
      <c r="B50" s="21">
        <v>402128005180058</v>
      </c>
      <c r="C50" s="22" t="s">
        <v>48</v>
      </c>
      <c r="D50" s="23" t="s">
        <v>20</v>
      </c>
      <c r="E50" s="27"/>
      <c r="F50" s="27"/>
      <c r="G50" s="27"/>
      <c r="H50" s="27"/>
      <c r="I50" s="27"/>
      <c r="J50" s="27"/>
      <c r="K50" s="25"/>
      <c r="L50" s="25"/>
      <c r="M50" s="25"/>
      <c r="N50" s="26"/>
      <c r="O50" s="26"/>
      <c r="P50" s="24"/>
      <c r="Q50" s="24"/>
      <c r="R50" s="24"/>
      <c r="S50" s="26"/>
      <c r="T50" s="26"/>
      <c r="U50" s="26"/>
      <c r="V50" s="26"/>
      <c r="W50" s="26"/>
      <c r="X50" s="26"/>
      <c r="Y50" s="24">
        <v>10</v>
      </c>
      <c r="Z50" s="24">
        <v>18.5</v>
      </c>
      <c r="AA50" s="28">
        <v>2</v>
      </c>
      <c r="AB50" s="28">
        <v>1</v>
      </c>
      <c r="AC50" s="28">
        <v>0.7</v>
      </c>
      <c r="AD50" s="28">
        <v>3.7</v>
      </c>
      <c r="AE50" s="28"/>
      <c r="AF50" s="28">
        <v>7.4</v>
      </c>
      <c r="AG50" s="28"/>
      <c r="AH50" s="28"/>
      <c r="AI50" s="29"/>
    </row>
    <row r="51" spans="1:40" ht="22.5">
      <c r="A51" s="20">
        <v>49</v>
      </c>
      <c r="B51" s="21">
        <v>402128005180063</v>
      </c>
      <c r="C51" s="22" t="s">
        <v>79</v>
      </c>
      <c r="D51" s="23" t="s">
        <v>16</v>
      </c>
      <c r="E51" s="27"/>
      <c r="F51" s="24"/>
      <c r="G51" s="25"/>
      <c r="H51" s="25"/>
      <c r="I51" s="25"/>
      <c r="J51" s="25"/>
      <c r="K51" s="25"/>
      <c r="L51" s="25"/>
      <c r="M51" s="25"/>
      <c r="N51" s="25"/>
      <c r="O51" s="26"/>
      <c r="P51" s="24"/>
      <c r="Q51" s="24"/>
      <c r="R51" s="24"/>
      <c r="S51" s="26"/>
      <c r="T51" s="26"/>
      <c r="U51" s="26"/>
      <c r="V51" s="26"/>
      <c r="W51" s="26"/>
      <c r="X51" s="26"/>
      <c r="Y51" s="27"/>
      <c r="Z51" s="24">
        <v>7.75</v>
      </c>
      <c r="AA51" s="28">
        <v>0</v>
      </c>
      <c r="AB51" s="28">
        <v>1</v>
      </c>
      <c r="AC51" s="28">
        <v>0.9</v>
      </c>
      <c r="AD51" s="28">
        <v>1.55</v>
      </c>
      <c r="AE51" s="28"/>
      <c r="AF51" s="28">
        <v>3.45</v>
      </c>
      <c r="AG51" s="28"/>
      <c r="AH51" s="28"/>
      <c r="AI51" s="29"/>
    </row>
    <row r="52" spans="1:40" ht="22.5">
      <c r="A52" s="20">
        <v>50</v>
      </c>
      <c r="B52" s="21">
        <v>401128005180063</v>
      </c>
      <c r="C52" s="22" t="s">
        <v>80</v>
      </c>
      <c r="D52" s="23" t="s">
        <v>16</v>
      </c>
      <c r="E52" s="27"/>
      <c r="F52" s="25"/>
      <c r="G52" s="25"/>
      <c r="H52" s="25"/>
      <c r="I52" s="25"/>
      <c r="J52" s="25"/>
      <c r="K52" s="25"/>
      <c r="L52" s="25"/>
      <c r="M52" s="25"/>
      <c r="N52" s="25"/>
      <c r="O52" s="26"/>
      <c r="P52" s="24"/>
      <c r="Q52" s="24"/>
      <c r="R52" s="24"/>
      <c r="S52" s="26"/>
      <c r="T52" s="26"/>
      <c r="U52" s="26"/>
      <c r="V52" s="26"/>
      <c r="W52" s="26"/>
      <c r="X52" s="26"/>
      <c r="Y52" s="27"/>
      <c r="Z52" s="24">
        <v>7.25</v>
      </c>
      <c r="AA52" s="28">
        <v>0</v>
      </c>
      <c r="AB52" s="28">
        <v>1</v>
      </c>
      <c r="AC52" s="28">
        <v>0.9</v>
      </c>
      <c r="AD52" s="28">
        <v>1.45</v>
      </c>
      <c r="AE52" s="28"/>
      <c r="AF52" s="28">
        <v>3.35</v>
      </c>
      <c r="AG52" s="28"/>
      <c r="AH52" s="28"/>
      <c r="AI52" s="29"/>
    </row>
    <row r="53" spans="1:40" ht="22.5">
      <c r="A53" s="20">
        <v>51</v>
      </c>
      <c r="B53" s="21">
        <v>401128005180064</v>
      </c>
      <c r="C53" s="22" t="s">
        <v>81</v>
      </c>
      <c r="D53" s="23" t="s">
        <v>16</v>
      </c>
      <c r="E53" s="27"/>
      <c r="F53" s="25"/>
      <c r="G53" s="25"/>
      <c r="H53" s="25"/>
      <c r="I53" s="25"/>
      <c r="J53" s="25"/>
      <c r="K53" s="25"/>
      <c r="L53" s="25"/>
      <c r="M53" s="25"/>
      <c r="N53" s="25"/>
      <c r="O53" s="26"/>
      <c r="P53" s="24"/>
      <c r="Q53" s="24"/>
      <c r="R53" s="24"/>
      <c r="S53" s="26"/>
      <c r="T53" s="26"/>
      <c r="U53" s="26"/>
      <c r="V53" s="26"/>
      <c r="W53" s="26"/>
      <c r="X53" s="26"/>
      <c r="Y53" s="27"/>
      <c r="Z53" s="26"/>
      <c r="AA53" s="28">
        <v>0</v>
      </c>
      <c r="AB53" s="28">
        <v>0.2</v>
      </c>
      <c r="AC53" s="28">
        <v>0</v>
      </c>
      <c r="AD53" s="28">
        <v>0</v>
      </c>
      <c r="AE53" s="28"/>
      <c r="AF53" s="28">
        <v>0.2</v>
      </c>
      <c r="AG53" s="28"/>
      <c r="AH53" s="28"/>
      <c r="AI53" s="29"/>
    </row>
    <row r="54" spans="1:40" ht="22.5">
      <c r="A54" s="20">
        <v>52</v>
      </c>
      <c r="B54" s="21">
        <v>402128005180065</v>
      </c>
      <c r="C54" s="22" t="s">
        <v>82</v>
      </c>
      <c r="D54" s="23" t="s">
        <v>16</v>
      </c>
      <c r="E54" s="27"/>
      <c r="F54" s="24"/>
      <c r="G54" s="25"/>
      <c r="H54" s="25"/>
      <c r="I54" s="25"/>
      <c r="J54" s="25"/>
      <c r="K54" s="52"/>
      <c r="L54" s="25"/>
      <c r="M54" s="25"/>
      <c r="N54" s="25"/>
      <c r="O54" s="26"/>
      <c r="P54" s="24"/>
      <c r="Q54" s="24"/>
      <c r="R54" s="24"/>
      <c r="S54" s="26"/>
      <c r="T54" s="26"/>
      <c r="U54" s="26"/>
      <c r="V54" s="26"/>
      <c r="W54" s="26"/>
      <c r="X54" s="26"/>
      <c r="Y54" s="24">
        <v>10</v>
      </c>
      <c r="Z54" s="24">
        <v>16.5</v>
      </c>
      <c r="AA54" s="28">
        <v>2</v>
      </c>
      <c r="AB54" s="28">
        <v>1</v>
      </c>
      <c r="AC54" s="28">
        <v>1</v>
      </c>
      <c r="AD54" s="28">
        <v>3.3</v>
      </c>
      <c r="AE54" s="28"/>
      <c r="AF54" s="28">
        <v>7.3</v>
      </c>
      <c r="AG54" s="28"/>
      <c r="AH54" s="28"/>
      <c r="AI54" s="29"/>
    </row>
  </sheetData>
  <sheetProtection algorithmName="SHA-512" hashValue="O22sGAly70pHLs25TfheR2X4BAcIYUAuvvj7SJoAU5IwesiubVtezoYb7XolvhC04CbAF3ldjjkZSDMENpe/bQ==" saltValue="mVWpVyu1WtLpL9v7beEp0A==" spinCount="100000" sheet="1" objects="1" scenarios="1"/>
  <mergeCells count="6">
    <mergeCell ref="AL7:AM9"/>
    <mergeCell ref="AL2:AM2"/>
    <mergeCell ref="AL3:AM4"/>
    <mergeCell ref="AJ5:AJ6"/>
    <mergeCell ref="AK5:AK6"/>
    <mergeCell ref="AL5:AM6"/>
  </mergeCells>
  <conditionalFormatting sqref="A2:C2 AI4:AI11 E17:H32 AI17:AI32 E10:F16 G10:N15 G16:H16 I16:N32 O2 Y2:Y32 Z3:Z32 AC2:AE2 AH2:AH32 B35:Z35 B37:Z37 E2:N9 F33:G34 F36:G36 B39:Z39 J33:M34 J36:M36 K38:M38 AC35:AI35 AC3:AF32 AB39:AI39 AB37:AI37 AC33:AD34 AB3:AB35 AB36:AD36 AB38:AD38 AF33:AF34 AF36 AF38 Y41:AF53 B40:D53 G40:X53 AI40:AI52 E40:F52 AG40:AH53 AA40:AF40 AA54:AF54 A3:A54">
    <cfRule type="expression" dxfId="441" priority="441">
      <formula>MOD(ROW(),2)=0</formula>
    </cfRule>
    <cfRule type="expression" dxfId="440" priority="442">
      <formula>MOD(COLUMN(),2)=0</formula>
    </cfRule>
  </conditionalFormatting>
  <conditionalFormatting sqref="F7:F9">
    <cfRule type="expression" dxfId="439" priority="439">
      <formula>MOD(ROW(),2)=0</formula>
    </cfRule>
    <cfRule type="expression" dxfId="438" priority="440">
      <formula>MOD(COLUMN(),2)=0</formula>
    </cfRule>
  </conditionalFormatting>
  <conditionalFormatting sqref="AI12:AI16 F12:F18">
    <cfRule type="expression" dxfId="437" priority="437">
      <formula>MOD(ROW(),2)=0</formula>
    </cfRule>
    <cfRule type="expression" dxfId="436" priority="438">
      <formula>MOD(COLUMN(),2)=0</formula>
    </cfRule>
  </conditionalFormatting>
  <conditionalFormatting sqref="AI12:AI16">
    <cfRule type="expression" dxfId="435" priority="435">
      <formula>MOD(ROW(),2)=0</formula>
    </cfRule>
    <cfRule type="expression" dxfId="434" priority="436">
      <formula>MOD(COLUMN(),2)=0</formula>
    </cfRule>
  </conditionalFormatting>
  <conditionalFormatting sqref="E4">
    <cfRule type="expression" dxfId="433" priority="433">
      <formula>MOD(ROW(),2)=0</formula>
    </cfRule>
    <cfRule type="expression" dxfId="432" priority="434">
      <formula>MOD(COLUMN(),2)=0</formula>
    </cfRule>
  </conditionalFormatting>
  <conditionalFormatting sqref="G4:J4 L4:N4">
    <cfRule type="expression" dxfId="431" priority="427">
      <formula>MOD(ROW(),2)=0</formula>
    </cfRule>
    <cfRule type="expression" dxfId="430" priority="428">
      <formula>MOD(COLUMN(),2)=0</formula>
    </cfRule>
  </conditionalFormatting>
  <conditionalFormatting sqref="E12:E16">
    <cfRule type="expression" dxfId="429" priority="431">
      <formula>MOD(ROW(),2)=0</formula>
    </cfRule>
    <cfRule type="expression" dxfId="428" priority="432">
      <formula>MOD(COLUMN(),2)=0</formula>
    </cfRule>
  </conditionalFormatting>
  <conditionalFormatting sqref="H3:N32 J33:J37 K33:M39">
    <cfRule type="expression" dxfId="427" priority="429">
      <formula>MOD(ROW(),2)=0</formula>
    </cfRule>
    <cfRule type="expression" dxfId="426" priority="430">
      <formula>MOD(COLUMN(),2)=0</formula>
    </cfRule>
  </conditionalFormatting>
  <conditionalFormatting sqref="G12:M12 G14:M15 H13:M13 H16:M16 N12:N16">
    <cfRule type="expression" dxfId="425" priority="425">
      <formula>MOD(ROW(),2)=0</formula>
    </cfRule>
    <cfRule type="expression" dxfId="424" priority="426">
      <formula>MOD(COLUMN(),2)=0</formula>
    </cfRule>
  </conditionalFormatting>
  <conditionalFormatting sqref="AJ4">
    <cfRule type="expression" dxfId="423" priority="417">
      <formula>MOD(ROW(),2)=0</formula>
    </cfRule>
    <cfRule type="expression" dxfId="422" priority="418">
      <formula>MOD(COLUMN(),2)=0</formula>
    </cfRule>
  </conditionalFormatting>
  <conditionalFormatting sqref="G13">
    <cfRule type="expression" dxfId="421" priority="419">
      <formula>MOD(ROW(),2)=0</formula>
    </cfRule>
    <cfRule type="expression" dxfId="420" priority="420">
      <formula>MOD(COLUMN(),2)=0</formula>
    </cfRule>
  </conditionalFormatting>
  <conditionalFormatting sqref="G3:G37">
    <cfRule type="expression" dxfId="419" priority="423">
      <formula>MOD(ROW(),2)=0</formula>
    </cfRule>
    <cfRule type="expression" dxfId="418" priority="424">
      <formula>MOD(COLUMN(),2)=0</formula>
    </cfRule>
  </conditionalFormatting>
  <conditionalFormatting sqref="G16">
    <cfRule type="expression" dxfId="417" priority="421">
      <formula>MOD(ROW(),2)=0</formula>
    </cfRule>
    <cfRule type="expression" dxfId="416" priority="422">
      <formula>MOD(COLUMN(),2)=0</formula>
    </cfRule>
  </conditionalFormatting>
  <conditionalFormatting sqref="AI3:AI16">
    <cfRule type="expression" dxfId="415" priority="415">
      <formula>MOD(ROW(),2)=0</formula>
    </cfRule>
    <cfRule type="expression" dxfId="414" priority="416">
      <formula>MOD(COLUMN(),2)=0</formula>
    </cfRule>
  </conditionalFormatting>
  <conditionalFormatting sqref="E3:L15 G16:L32 M3:N32 E16:E32 F16:F36 G33:G37 J33:J37 K33:M39">
    <cfRule type="expression" dxfId="413" priority="413">
      <formula>MOD(ROW(),2)=0</formula>
    </cfRule>
    <cfRule type="expression" dxfId="412" priority="414">
      <formula>MOD(COLUMN(),2)=0</formula>
    </cfRule>
  </conditionalFormatting>
  <conditionalFormatting sqref="D2">
    <cfRule type="expression" dxfId="411" priority="411">
      <formula>MOD(ROW(),2)=0</formula>
    </cfRule>
    <cfRule type="expression" dxfId="410" priority="412">
      <formula>MOD(COLUMN(),2)=0</formula>
    </cfRule>
  </conditionalFormatting>
  <conditionalFormatting sqref="G3:G37">
    <cfRule type="expression" dxfId="409" priority="409">
      <formula>MOD(ROW(),2)=0</formula>
    </cfRule>
    <cfRule type="expression" dxfId="408" priority="410">
      <formula>MOD(COLUMN(),2)=0</formula>
    </cfRule>
  </conditionalFormatting>
  <conditionalFormatting sqref="G4">
    <cfRule type="expression" dxfId="407" priority="407">
      <formula>MOD(ROW(),2)=0</formula>
    </cfRule>
    <cfRule type="expression" dxfId="406" priority="408">
      <formula>MOD(COLUMN(),2)=0</formula>
    </cfRule>
  </conditionalFormatting>
  <conditionalFormatting sqref="G4">
    <cfRule type="expression" dxfId="405" priority="405">
      <formula>MOD(ROW(),2)=0</formula>
    </cfRule>
    <cfRule type="expression" dxfId="404" priority="406">
      <formula>MOD(COLUMN(),2)=0</formula>
    </cfRule>
  </conditionalFormatting>
  <conditionalFormatting sqref="E7:E9">
    <cfRule type="expression" dxfId="403" priority="403">
      <formula>MOD(ROW(),2)=0</formula>
    </cfRule>
    <cfRule type="expression" dxfId="402" priority="404">
      <formula>MOD(COLUMN(),2)=0</formula>
    </cfRule>
  </conditionalFormatting>
  <conditionalFormatting sqref="G3:I32 G33:G37">
    <cfRule type="expression" dxfId="401" priority="401">
      <formula>MOD(ROW(),2)=0</formula>
    </cfRule>
    <cfRule type="expression" dxfId="400" priority="402">
      <formula>MOD(COLUMN(),2)=0</formula>
    </cfRule>
  </conditionalFormatting>
  <conditionalFormatting sqref="G7:I8">
    <cfRule type="expression" dxfId="399" priority="399">
      <formula>MOD(ROW(),2)=0</formula>
    </cfRule>
    <cfRule type="expression" dxfId="398" priority="400">
      <formula>MOD(COLUMN(),2)=0</formula>
    </cfRule>
  </conditionalFormatting>
  <conditionalFormatting sqref="G7:G8">
    <cfRule type="expression" dxfId="397" priority="397">
      <formula>MOD(ROW(),2)=0</formula>
    </cfRule>
    <cfRule type="expression" dxfId="396" priority="398">
      <formula>MOD(COLUMN(),2)=0</formula>
    </cfRule>
  </conditionalFormatting>
  <conditionalFormatting sqref="G7:G8">
    <cfRule type="expression" dxfId="395" priority="395">
      <formula>MOD(ROW(),2)=0</formula>
    </cfRule>
    <cfRule type="expression" dxfId="394" priority="396">
      <formula>MOD(COLUMN(),2)=0</formula>
    </cfRule>
  </conditionalFormatting>
  <conditionalFormatting sqref="G7:I8">
    <cfRule type="expression" dxfId="393" priority="393">
      <formula>MOD(ROW(),2)=0</formula>
    </cfRule>
    <cfRule type="expression" dxfId="392" priority="394">
      <formula>MOD(COLUMN(),2)=0</formula>
    </cfRule>
  </conditionalFormatting>
  <conditionalFormatting sqref="I6:I9">
    <cfRule type="expression" dxfId="391" priority="391">
      <formula>MOD(ROW(),2)=0</formula>
    </cfRule>
    <cfRule type="expression" dxfId="390" priority="392">
      <formula>MOD(COLUMN(),2)=0</formula>
    </cfRule>
  </conditionalFormatting>
  <conditionalFormatting sqref="I6:I9">
    <cfRule type="expression" dxfId="389" priority="389">
      <formula>MOD(ROW(),2)=0</formula>
    </cfRule>
    <cfRule type="expression" dxfId="388" priority="390">
      <formula>MOD(COLUMN(),2)=0</formula>
    </cfRule>
  </conditionalFormatting>
  <conditionalFormatting sqref="J3:J37">
    <cfRule type="expression" dxfId="387" priority="387">
      <formula>MOD(ROW(),2)=0</formula>
    </cfRule>
    <cfRule type="expression" dxfId="386" priority="388">
      <formula>MOD(COLUMN(),2)=0</formula>
    </cfRule>
  </conditionalFormatting>
  <conditionalFormatting sqref="J3:J37">
    <cfRule type="expression" dxfId="385" priority="385">
      <formula>MOD(ROW(),2)=0</formula>
    </cfRule>
    <cfRule type="expression" dxfId="384" priority="386">
      <formula>MOD(COLUMN(),2)=0</formula>
    </cfRule>
  </conditionalFormatting>
  <conditionalFormatting sqref="M5:M6">
    <cfRule type="expression" dxfId="383" priority="383">
      <formula>MOD(ROW(),2)=0</formula>
    </cfRule>
    <cfRule type="expression" dxfId="382" priority="384">
      <formula>MOD(COLUMN(),2)=0</formula>
    </cfRule>
  </conditionalFormatting>
  <conditionalFormatting sqref="M5:M6">
    <cfRule type="expression" dxfId="381" priority="381">
      <formula>MOD(ROW(),2)=0</formula>
    </cfRule>
    <cfRule type="expression" dxfId="380" priority="382">
      <formula>MOD(COLUMN(),2)=0</formula>
    </cfRule>
  </conditionalFormatting>
  <conditionalFormatting sqref="O2:X2 N3:X32">
    <cfRule type="expression" dxfId="379" priority="379">
      <formula>MOD(ROW(),2)=0</formula>
    </cfRule>
    <cfRule type="expression" dxfId="378" priority="380">
      <formula>MOD(COLUMN(),2)=0</formula>
    </cfRule>
  </conditionalFormatting>
  <conditionalFormatting sqref="N3:X32">
    <cfRule type="expression" dxfId="377" priority="377">
      <formula>MOD(ROW(),2)=0</formula>
    </cfRule>
    <cfRule type="expression" dxfId="376" priority="378">
      <formula>MOD(COLUMN(),2)=0</formula>
    </cfRule>
  </conditionalFormatting>
  <conditionalFormatting sqref="N4:X4 AH4 AF4:AF32">
    <cfRule type="expression" dxfId="375" priority="375">
      <formula>MOD(ROW(),2)=0</formula>
    </cfRule>
    <cfRule type="expression" dxfId="374" priority="376">
      <formula>MOD(COLUMN(),2)=0</formula>
    </cfRule>
  </conditionalFormatting>
  <conditionalFormatting sqref="N12:X16">
    <cfRule type="expression" dxfId="373" priority="373">
      <formula>MOD(ROW(),2)=0</formula>
    </cfRule>
    <cfRule type="expression" dxfId="372" priority="374">
      <formula>MOD(COLUMN(),2)=0</formula>
    </cfRule>
  </conditionalFormatting>
  <conditionalFormatting sqref="N3:X32">
    <cfRule type="expression" dxfId="371" priority="371">
      <formula>MOD(ROW(),2)=0</formula>
    </cfRule>
    <cfRule type="expression" dxfId="370" priority="372">
      <formula>MOD(COLUMN(),2)=0</formula>
    </cfRule>
  </conditionalFormatting>
  <conditionalFormatting sqref="AE5:AE32 R5:S32 N5:Q6 T5:X6 AF5:AF6 AH5:AH6">
    <cfRule type="expression" dxfId="369" priority="369">
      <formula>MOD(ROW(),2)=0</formula>
    </cfRule>
    <cfRule type="expression" dxfId="368" priority="370">
      <formula>MOD(COLUMN(),2)=0</formula>
    </cfRule>
  </conditionalFormatting>
  <conditionalFormatting sqref="AE5:AE32 R5:S32 N5:Q6 T5:X6 AF5:AF6 AH5:AH6">
    <cfRule type="expression" dxfId="367" priority="367">
      <formula>MOD(ROW(),2)=0</formula>
    </cfRule>
    <cfRule type="expression" dxfId="366" priority="368">
      <formula>MOD(COLUMN(),2)=0</formula>
    </cfRule>
  </conditionalFormatting>
  <conditionalFormatting sqref="S6:S32">
    <cfRule type="expression" dxfId="365" priority="365">
      <formula>MOD(ROW(),2)=0</formula>
    </cfRule>
    <cfRule type="expression" dxfId="364" priority="366">
      <formula>MOD(COLUMN(),2)=0</formula>
    </cfRule>
  </conditionalFormatting>
  <conditionalFormatting sqref="S6:S32">
    <cfRule type="expression" dxfId="363" priority="363">
      <formula>MOD(ROW(),2)=0</formula>
    </cfRule>
    <cfRule type="expression" dxfId="362" priority="364">
      <formula>MOD(COLUMN(),2)=0</formula>
    </cfRule>
  </conditionalFormatting>
  <conditionalFormatting sqref="AE3">
    <cfRule type="expression" dxfId="361" priority="361">
      <formula>MOD(ROW(),2)=0</formula>
    </cfRule>
    <cfRule type="expression" dxfId="360" priority="362">
      <formula>MOD(COLUMN(),2)=0</formula>
    </cfRule>
  </conditionalFormatting>
  <conditionalFormatting sqref="AE5:AE32">
    <cfRule type="expression" dxfId="359" priority="359">
      <formula>MOD(ROW(),2)=0</formula>
    </cfRule>
    <cfRule type="expression" dxfId="358" priority="360">
      <formula>MOD(COLUMN(),2)=0</formula>
    </cfRule>
  </conditionalFormatting>
  <conditionalFormatting sqref="AF3:AF39">
    <cfRule type="expression" dxfId="357" priority="357">
      <formula>MOD(ROW(),2)=0</formula>
    </cfRule>
    <cfRule type="expression" dxfId="356" priority="358">
      <formula>MOD(COLUMN(),2)=0</formula>
    </cfRule>
  </conditionalFormatting>
  <conditionalFormatting sqref="AH3:AH32">
    <cfRule type="expression" dxfId="355" priority="355">
      <formula>MOD(ROW(),2)=0</formula>
    </cfRule>
    <cfRule type="expression" dxfId="354" priority="356">
      <formula>MOD(COLUMN(),2)=0</formula>
    </cfRule>
  </conditionalFormatting>
  <conditionalFormatting sqref="AH3:AH32">
    <cfRule type="expression" dxfId="353" priority="353">
      <formula>MOD(ROW(),2)=0</formula>
    </cfRule>
    <cfRule type="expression" dxfId="352" priority="354">
      <formula>MOD(COLUMN(),2)=0</formula>
    </cfRule>
  </conditionalFormatting>
  <conditionalFormatting sqref="AH3:AH32">
    <cfRule type="expression" dxfId="351" priority="351">
      <formula>MOD(ROW(),2)=0</formula>
    </cfRule>
    <cfRule type="expression" dxfId="350" priority="352">
      <formula>MOD(COLUMN(),2)=0</formula>
    </cfRule>
  </conditionalFormatting>
  <conditionalFormatting sqref="AH3:AH32">
    <cfRule type="expression" dxfId="349" priority="349">
      <formula>MOD(ROW(),2)=0</formula>
    </cfRule>
    <cfRule type="expression" dxfId="348" priority="350">
      <formula>MOD(COLUMN(),2)=0</formula>
    </cfRule>
  </conditionalFormatting>
  <conditionalFormatting sqref="G7:G9">
    <cfRule type="expression" dxfId="347" priority="347">
      <formula>MOD(ROW(),2)=0</formula>
    </cfRule>
    <cfRule type="expression" dxfId="346" priority="348">
      <formula>MOD(COLUMN(),2)=0</formula>
    </cfRule>
  </conditionalFormatting>
  <conditionalFormatting sqref="G12:G16">
    <cfRule type="expression" dxfId="345" priority="345">
      <formula>MOD(ROW(),2)=0</formula>
    </cfRule>
    <cfRule type="expression" dxfId="344" priority="346">
      <formula>MOD(COLUMN(),2)=0</formula>
    </cfRule>
  </conditionalFormatting>
  <conditionalFormatting sqref="F4">
    <cfRule type="expression" dxfId="343" priority="343">
      <formula>MOD(ROW(),2)=0</formula>
    </cfRule>
    <cfRule type="expression" dxfId="342" priority="344">
      <formula>MOD(COLUMN(),2)=0</formula>
    </cfRule>
  </conditionalFormatting>
  <conditionalFormatting sqref="F12:F18">
    <cfRule type="expression" dxfId="341" priority="341">
      <formula>MOD(ROW(),2)=0</formula>
    </cfRule>
    <cfRule type="expression" dxfId="340" priority="342">
      <formula>MOD(COLUMN(),2)=0</formula>
    </cfRule>
  </conditionalFormatting>
  <conditionalFormatting sqref="H3:H32">
    <cfRule type="expression" dxfId="339" priority="339">
      <formula>MOD(ROW(),2)=0</formula>
    </cfRule>
    <cfRule type="expression" dxfId="338" priority="340">
      <formula>MOD(COLUMN(),2)=0</formula>
    </cfRule>
  </conditionalFormatting>
  <conditionalFormatting sqref="H16">
    <cfRule type="expression" dxfId="337" priority="337">
      <formula>MOD(ROW(),2)=0</formula>
    </cfRule>
    <cfRule type="expression" dxfId="336" priority="338">
      <formula>MOD(COLUMN(),2)=0</formula>
    </cfRule>
  </conditionalFormatting>
  <conditionalFormatting sqref="H13">
    <cfRule type="expression" dxfId="335" priority="335">
      <formula>MOD(ROW(),2)=0</formula>
    </cfRule>
    <cfRule type="expression" dxfId="334" priority="336">
      <formula>MOD(COLUMN(),2)=0</formula>
    </cfRule>
  </conditionalFormatting>
  <conditionalFormatting sqref="E2:O2">
    <cfRule type="expression" dxfId="333" priority="333">
      <formula>MOD(ROW(),2)=0</formula>
    </cfRule>
    <cfRule type="expression" dxfId="332" priority="334">
      <formula>MOD(COLUMN(),2)=0</formula>
    </cfRule>
  </conditionalFormatting>
  <conditionalFormatting sqref="H3:H32">
    <cfRule type="expression" dxfId="331" priority="331">
      <formula>MOD(ROW(),2)=0</formula>
    </cfRule>
    <cfRule type="expression" dxfId="330" priority="332">
      <formula>MOD(COLUMN(),2)=0</formula>
    </cfRule>
  </conditionalFormatting>
  <conditionalFormatting sqref="H4">
    <cfRule type="expression" dxfId="329" priority="329">
      <formula>MOD(ROW(),2)=0</formula>
    </cfRule>
    <cfRule type="expression" dxfId="328" priority="330">
      <formula>MOD(COLUMN(),2)=0</formula>
    </cfRule>
  </conditionalFormatting>
  <conditionalFormatting sqref="H4">
    <cfRule type="expression" dxfId="327" priority="327">
      <formula>MOD(ROW(),2)=0</formula>
    </cfRule>
    <cfRule type="expression" dxfId="326" priority="328">
      <formula>MOD(COLUMN(),2)=0</formula>
    </cfRule>
  </conditionalFormatting>
  <conditionalFormatting sqref="F7:F9">
    <cfRule type="expression" dxfId="325" priority="325">
      <formula>MOD(ROW(),2)=0</formula>
    </cfRule>
    <cfRule type="expression" dxfId="324" priority="326">
      <formula>MOD(COLUMN(),2)=0</formula>
    </cfRule>
  </conditionalFormatting>
  <conditionalFormatting sqref="H7:H8">
    <cfRule type="expression" dxfId="323" priority="323">
      <formula>MOD(ROW(),2)=0</formula>
    </cfRule>
    <cfRule type="expression" dxfId="322" priority="324">
      <formula>MOD(COLUMN(),2)=0</formula>
    </cfRule>
  </conditionalFormatting>
  <conditionalFormatting sqref="H7:H8">
    <cfRule type="expression" dxfId="321" priority="321">
      <formula>MOD(ROW(),2)=0</formula>
    </cfRule>
    <cfRule type="expression" dxfId="320" priority="322">
      <formula>MOD(COLUMN(),2)=0</formula>
    </cfRule>
  </conditionalFormatting>
  <conditionalFormatting sqref="J6:J9">
    <cfRule type="expression" dxfId="319" priority="319">
      <formula>MOD(ROW(),2)=0</formula>
    </cfRule>
    <cfRule type="expression" dxfId="318" priority="320">
      <formula>MOD(COLUMN(),2)=0</formula>
    </cfRule>
  </conditionalFormatting>
  <conditionalFormatting sqref="J6:J9">
    <cfRule type="expression" dxfId="317" priority="317">
      <formula>MOD(ROW(),2)=0</formula>
    </cfRule>
    <cfRule type="expression" dxfId="316" priority="318">
      <formula>MOD(COLUMN(),2)=0</formula>
    </cfRule>
  </conditionalFormatting>
  <conditionalFormatting sqref="K3:K39">
    <cfRule type="expression" dxfId="315" priority="315">
      <formula>MOD(ROW(),2)=0</formula>
    </cfRule>
    <cfRule type="expression" dxfId="314" priority="316">
      <formula>MOD(COLUMN(),2)=0</formula>
    </cfRule>
  </conditionalFormatting>
  <conditionalFormatting sqref="K3:K39">
    <cfRule type="expression" dxfId="313" priority="313">
      <formula>MOD(ROW(),2)=0</formula>
    </cfRule>
    <cfRule type="expression" dxfId="312" priority="314">
      <formula>MOD(COLUMN(),2)=0</formula>
    </cfRule>
  </conditionalFormatting>
  <conditionalFormatting sqref="N5:N6">
    <cfRule type="expression" dxfId="311" priority="311">
      <formula>MOD(ROW(),2)=0</formula>
    </cfRule>
    <cfRule type="expression" dxfId="310" priority="312">
      <formula>MOD(COLUMN(),2)=0</formula>
    </cfRule>
  </conditionalFormatting>
  <conditionalFormatting sqref="N5:N6">
    <cfRule type="expression" dxfId="309" priority="309">
      <formula>MOD(ROW(),2)=0</formula>
    </cfRule>
    <cfRule type="expression" dxfId="308" priority="310">
      <formula>MOD(COLUMN(),2)=0</formula>
    </cfRule>
  </conditionalFormatting>
  <conditionalFormatting sqref="AG2:AG32">
    <cfRule type="expression" dxfId="307" priority="307">
      <formula>MOD(ROW(),2)=0</formula>
    </cfRule>
    <cfRule type="expression" dxfId="306" priority="308">
      <formula>MOD(COLUMN(),2)=0</formula>
    </cfRule>
  </conditionalFormatting>
  <conditionalFormatting sqref="AG5:AG32">
    <cfRule type="expression" dxfId="305" priority="305">
      <formula>MOD(ROW(),2)=0</formula>
    </cfRule>
    <cfRule type="expression" dxfId="304" priority="306">
      <formula>MOD(COLUMN(),2)=0</formula>
    </cfRule>
  </conditionalFormatting>
  <conditionalFormatting sqref="AG5:AG32">
    <cfRule type="expression" dxfId="303" priority="303">
      <formula>MOD(ROW(),2)=0</formula>
    </cfRule>
    <cfRule type="expression" dxfId="302" priority="304">
      <formula>MOD(COLUMN(),2)=0</formula>
    </cfRule>
  </conditionalFormatting>
  <conditionalFormatting sqref="AG3">
    <cfRule type="expression" dxfId="301" priority="301">
      <formula>MOD(ROW(),2)=0</formula>
    </cfRule>
    <cfRule type="expression" dxfId="300" priority="302">
      <formula>MOD(COLUMN(),2)=0</formula>
    </cfRule>
  </conditionalFormatting>
  <conditionalFormatting sqref="AG5:AG32">
    <cfRule type="expression" dxfId="299" priority="299">
      <formula>MOD(ROW(),2)=0</formula>
    </cfRule>
    <cfRule type="expression" dxfId="298" priority="300">
      <formula>MOD(COLUMN(),2)=0</formula>
    </cfRule>
  </conditionalFormatting>
  <conditionalFormatting sqref="B3:D3 C4:C32">
    <cfRule type="expression" dxfId="297" priority="292">
      <formula>MOD(ROW(),2)=0</formula>
    </cfRule>
    <cfRule type="expression" dxfId="296" priority="293">
      <formula>MOD(COLUMN(),2)=0</formula>
    </cfRule>
  </conditionalFormatting>
  <conditionalFormatting sqref="B3">
    <cfRule type="duplicateValues" dxfId="295" priority="291"/>
  </conditionalFormatting>
  <conditionalFormatting sqref="B3">
    <cfRule type="duplicateValues" dxfId="294" priority="294"/>
  </conditionalFormatting>
  <conditionalFormatting sqref="B3">
    <cfRule type="duplicateValues" dxfId="293" priority="295"/>
  </conditionalFormatting>
  <conditionalFormatting sqref="C3:C32">
    <cfRule type="duplicateValues" dxfId="292" priority="296"/>
  </conditionalFormatting>
  <conditionalFormatting sqref="D3">
    <cfRule type="duplicateValues" dxfId="291" priority="297"/>
  </conditionalFormatting>
  <conditionalFormatting sqref="B3">
    <cfRule type="duplicateValues" dxfId="290" priority="298"/>
  </conditionalFormatting>
  <conditionalFormatting sqref="B4:D14 D33:D36 B16:D32 C15:D15">
    <cfRule type="expression" dxfId="289" priority="289">
      <formula>MOD(ROW(),2)=0</formula>
    </cfRule>
    <cfRule type="expression" dxfId="288" priority="290">
      <formula>MOD(COLUMN(),2)=0</formula>
    </cfRule>
  </conditionalFormatting>
  <conditionalFormatting sqref="B4:B14 B16:B32">
    <cfRule type="duplicateValues" dxfId="287" priority="443"/>
  </conditionalFormatting>
  <conditionalFormatting sqref="C4:C32">
    <cfRule type="duplicateValues" dxfId="286" priority="444"/>
  </conditionalFormatting>
  <conditionalFormatting sqref="D4:D36">
    <cfRule type="duplicateValues" dxfId="285" priority="445"/>
  </conditionalFormatting>
  <conditionalFormatting sqref="E33:N34 AH33:AI34 Y33:Z34 Y36:Z36 AH36:AI36 E36:N36 AC36:AF36 AC33:AF34">
    <cfRule type="expression" dxfId="284" priority="285">
      <formula>MOD(ROW(),2)=0</formula>
    </cfRule>
    <cfRule type="expression" dxfId="283" priority="286">
      <formula>MOD(COLUMN(),2)=0</formula>
    </cfRule>
  </conditionalFormatting>
  <conditionalFormatting sqref="H33:N34 H36:N36">
    <cfRule type="expression" dxfId="282" priority="283">
      <formula>MOD(ROW(),2)=0</formula>
    </cfRule>
    <cfRule type="expression" dxfId="281" priority="284">
      <formula>MOD(COLUMN(),2)=0</formula>
    </cfRule>
  </conditionalFormatting>
  <conditionalFormatting sqref="G33:G34 G36">
    <cfRule type="expression" dxfId="280" priority="281">
      <formula>MOD(ROW(),2)=0</formula>
    </cfRule>
    <cfRule type="expression" dxfId="279" priority="282">
      <formula>MOD(COLUMN(),2)=0</formula>
    </cfRule>
  </conditionalFormatting>
  <conditionalFormatting sqref="G33:N34 E33:E34 E36 G36:N36">
    <cfRule type="expression" dxfId="278" priority="279">
      <formula>MOD(ROW(),2)=0</formula>
    </cfRule>
    <cfRule type="expression" dxfId="277" priority="280">
      <formula>MOD(COLUMN(),2)=0</formula>
    </cfRule>
  </conditionalFormatting>
  <conditionalFormatting sqref="G33:G34 G36">
    <cfRule type="expression" dxfId="276" priority="277">
      <formula>MOD(ROW(),2)=0</formula>
    </cfRule>
    <cfRule type="expression" dxfId="275" priority="278">
      <formula>MOD(COLUMN(),2)=0</formula>
    </cfRule>
  </conditionalFormatting>
  <conditionalFormatting sqref="G33:I34 G36:I36">
    <cfRule type="expression" dxfId="274" priority="275">
      <formula>MOD(ROW(),2)=0</formula>
    </cfRule>
    <cfRule type="expression" dxfId="273" priority="276">
      <formula>MOD(COLUMN(),2)=0</formula>
    </cfRule>
  </conditionalFormatting>
  <conditionalFormatting sqref="J33:J34 J36">
    <cfRule type="expression" dxfId="272" priority="273">
      <formula>MOD(ROW(),2)=0</formula>
    </cfRule>
    <cfRule type="expression" dxfId="271" priority="274">
      <formula>MOD(COLUMN(),2)=0</formula>
    </cfRule>
  </conditionalFormatting>
  <conditionalFormatting sqref="J33:J34 J36">
    <cfRule type="expression" dxfId="270" priority="271">
      <formula>MOD(ROW(),2)=0</formula>
    </cfRule>
    <cfRule type="expression" dxfId="269" priority="272">
      <formula>MOD(COLUMN(),2)=0</formula>
    </cfRule>
  </conditionalFormatting>
  <conditionalFormatting sqref="N33:X34 N36:X36">
    <cfRule type="expression" dxfId="268" priority="269">
      <formula>MOD(ROW(),2)=0</formula>
    </cfRule>
    <cfRule type="expression" dxfId="267" priority="270">
      <formula>MOD(COLUMN(),2)=0</formula>
    </cfRule>
  </conditionalFormatting>
  <conditionalFormatting sqref="N33:X34 N36:X36">
    <cfRule type="expression" dxfId="266" priority="267">
      <formula>MOD(ROW(),2)=0</formula>
    </cfRule>
    <cfRule type="expression" dxfId="265" priority="268">
      <formula>MOD(COLUMN(),2)=0</formula>
    </cfRule>
  </conditionalFormatting>
  <conditionalFormatting sqref="AF33:AF34 AF36">
    <cfRule type="expression" dxfId="264" priority="265">
      <formula>MOD(ROW(),2)=0</formula>
    </cfRule>
    <cfRule type="expression" dxfId="263" priority="266">
      <formula>MOD(COLUMN(),2)=0</formula>
    </cfRule>
  </conditionalFormatting>
  <conditionalFormatting sqref="N33:X34 N36:X36">
    <cfRule type="expression" dxfId="262" priority="263">
      <formula>MOD(ROW(),2)=0</formula>
    </cfRule>
    <cfRule type="expression" dxfId="261" priority="264">
      <formula>MOD(COLUMN(),2)=0</formula>
    </cfRule>
  </conditionalFormatting>
  <conditionalFormatting sqref="AE33:AE34 R33:S34 R36:S36 AE36">
    <cfRule type="expression" dxfId="260" priority="261">
      <formula>MOD(ROW(),2)=0</formula>
    </cfRule>
    <cfRule type="expression" dxfId="259" priority="262">
      <formula>MOD(COLUMN(),2)=0</formula>
    </cfRule>
  </conditionalFormatting>
  <conditionalFormatting sqref="AE33:AE34 R33:S34 R36:S36 AE36">
    <cfRule type="expression" dxfId="258" priority="259">
      <formula>MOD(ROW(),2)=0</formula>
    </cfRule>
    <cfRule type="expression" dxfId="257" priority="260">
      <formula>MOD(COLUMN(),2)=0</formula>
    </cfRule>
  </conditionalFormatting>
  <conditionalFormatting sqref="S33:S34 S36">
    <cfRule type="expression" dxfId="256" priority="257">
      <formula>MOD(ROW(),2)=0</formula>
    </cfRule>
    <cfRule type="expression" dxfId="255" priority="258">
      <formula>MOD(COLUMN(),2)=0</formula>
    </cfRule>
  </conditionalFormatting>
  <conditionalFormatting sqref="S33:S34 S36">
    <cfRule type="expression" dxfId="254" priority="255">
      <formula>MOD(ROW(),2)=0</formula>
    </cfRule>
    <cfRule type="expression" dxfId="253" priority="256">
      <formula>MOD(COLUMN(),2)=0</formula>
    </cfRule>
  </conditionalFormatting>
  <conditionalFormatting sqref="AE33:AE34 AE36">
    <cfRule type="expression" dxfId="252" priority="253">
      <formula>MOD(ROW(),2)=0</formula>
    </cfRule>
    <cfRule type="expression" dxfId="251" priority="254">
      <formula>MOD(COLUMN(),2)=0</formula>
    </cfRule>
  </conditionalFormatting>
  <conditionalFormatting sqref="AF33:AF34 AF36">
    <cfRule type="expression" dxfId="250" priority="251">
      <formula>MOD(ROW(),2)=0</formula>
    </cfRule>
    <cfRule type="expression" dxfId="249" priority="252">
      <formula>MOD(COLUMN(),2)=0</formula>
    </cfRule>
  </conditionalFormatting>
  <conditionalFormatting sqref="AH33:AH34 AH36">
    <cfRule type="expression" dxfId="248" priority="249">
      <formula>MOD(ROW(),2)=0</formula>
    </cfRule>
    <cfRule type="expression" dxfId="247" priority="250">
      <formula>MOD(COLUMN(),2)=0</formula>
    </cfRule>
  </conditionalFormatting>
  <conditionalFormatting sqref="AH33:AH34 AH36">
    <cfRule type="expression" dxfId="246" priority="247">
      <formula>MOD(ROW(),2)=0</formula>
    </cfRule>
    <cfRule type="expression" dxfId="245" priority="248">
      <formula>MOD(COLUMN(),2)=0</formula>
    </cfRule>
  </conditionalFormatting>
  <conditionalFormatting sqref="AH33:AH34 AH36">
    <cfRule type="expression" dxfId="244" priority="245">
      <formula>MOD(ROW(),2)=0</formula>
    </cfRule>
    <cfRule type="expression" dxfId="243" priority="246">
      <formula>MOD(COLUMN(),2)=0</formula>
    </cfRule>
  </conditionalFormatting>
  <conditionalFormatting sqref="AH33:AH34 AH36">
    <cfRule type="expression" dxfId="242" priority="243">
      <formula>MOD(ROW(),2)=0</formula>
    </cfRule>
    <cfRule type="expression" dxfId="241" priority="244">
      <formula>MOD(COLUMN(),2)=0</formula>
    </cfRule>
  </conditionalFormatting>
  <conditionalFormatting sqref="H33:H34 H36">
    <cfRule type="expression" dxfId="240" priority="241">
      <formula>MOD(ROW(),2)=0</formula>
    </cfRule>
    <cfRule type="expression" dxfId="239" priority="242">
      <formula>MOD(COLUMN(),2)=0</formula>
    </cfRule>
  </conditionalFormatting>
  <conditionalFormatting sqref="H33:H34 H36">
    <cfRule type="expression" dxfId="238" priority="239">
      <formula>MOD(ROW(),2)=0</formula>
    </cfRule>
    <cfRule type="expression" dxfId="237" priority="240">
      <formula>MOD(COLUMN(),2)=0</formula>
    </cfRule>
  </conditionalFormatting>
  <conditionalFormatting sqref="K33:K34 K36">
    <cfRule type="expression" dxfId="236" priority="237">
      <formula>MOD(ROW(),2)=0</formula>
    </cfRule>
    <cfRule type="expression" dxfId="235" priority="238">
      <formula>MOD(COLUMN(),2)=0</formula>
    </cfRule>
  </conditionalFormatting>
  <conditionalFormatting sqref="K33:K34 K36">
    <cfRule type="expression" dxfId="234" priority="235">
      <formula>MOD(ROW(),2)=0</formula>
    </cfRule>
    <cfRule type="expression" dxfId="233" priority="236">
      <formula>MOD(COLUMN(),2)=0</formula>
    </cfRule>
  </conditionalFormatting>
  <conditionalFormatting sqref="AG33:AG34 AG36">
    <cfRule type="expression" dxfId="232" priority="233">
      <formula>MOD(ROW(),2)=0</formula>
    </cfRule>
    <cfRule type="expression" dxfId="231" priority="234">
      <formula>MOD(COLUMN(),2)=0</formula>
    </cfRule>
  </conditionalFormatting>
  <conditionalFormatting sqref="AG33:AG34 AG36">
    <cfRule type="expression" dxfId="230" priority="231">
      <formula>MOD(ROW(),2)=0</formula>
    </cfRule>
    <cfRule type="expression" dxfId="229" priority="232">
      <formula>MOD(COLUMN(),2)=0</formula>
    </cfRule>
  </conditionalFormatting>
  <conditionalFormatting sqref="AG33:AG34 AG36">
    <cfRule type="expression" dxfId="228" priority="229">
      <formula>MOD(ROW(),2)=0</formula>
    </cfRule>
    <cfRule type="expression" dxfId="227" priority="230">
      <formula>MOD(COLUMN(),2)=0</formula>
    </cfRule>
  </conditionalFormatting>
  <conditionalFormatting sqref="AG33:AG34 AG36">
    <cfRule type="expression" dxfId="226" priority="227">
      <formula>MOD(ROW(),2)=0</formula>
    </cfRule>
    <cfRule type="expression" dxfId="225" priority="228">
      <formula>MOD(COLUMN(),2)=0</formula>
    </cfRule>
  </conditionalFormatting>
  <conditionalFormatting sqref="C33:C34 C36">
    <cfRule type="expression" dxfId="224" priority="224">
      <formula>MOD(ROW(),2)=0</formula>
    </cfRule>
    <cfRule type="expression" dxfId="223" priority="225">
      <formula>MOD(COLUMN(),2)=0</formula>
    </cfRule>
  </conditionalFormatting>
  <conditionalFormatting sqref="C33:C34 C36">
    <cfRule type="duplicateValues" dxfId="222" priority="226"/>
  </conditionalFormatting>
  <conditionalFormatting sqref="B33:D34 B36:D36">
    <cfRule type="expression" dxfId="221" priority="222">
      <formula>MOD(ROW(),2)=0</formula>
    </cfRule>
    <cfRule type="expression" dxfId="220" priority="223">
      <formula>MOD(COLUMN(),2)=0</formula>
    </cfRule>
  </conditionalFormatting>
  <conditionalFormatting sqref="B33:B34 B36">
    <cfRule type="duplicateValues" dxfId="219" priority="287"/>
  </conditionalFormatting>
  <conditionalFormatting sqref="D33:D34 D36">
    <cfRule type="duplicateValues" dxfId="218" priority="288"/>
  </conditionalFormatting>
  <conditionalFormatting sqref="Y38:Z38 AH38 E38:N38 J39 AC38:AF38">
    <cfRule type="expression" dxfId="217" priority="220">
      <formula>MOD(ROW(),2)=0</formula>
    </cfRule>
    <cfRule type="expression" dxfId="216" priority="221">
      <formula>MOD(COLUMN(),2)=0</formula>
    </cfRule>
  </conditionalFormatting>
  <conditionalFormatting sqref="AI38 F38">
    <cfRule type="expression" dxfId="215" priority="218">
      <formula>MOD(ROW(),2)=0</formula>
    </cfRule>
    <cfRule type="expression" dxfId="214" priority="219">
      <formula>MOD(COLUMN(),2)=0</formula>
    </cfRule>
  </conditionalFormatting>
  <conditionalFormatting sqref="AI38">
    <cfRule type="expression" dxfId="213" priority="216">
      <formula>MOD(ROW(),2)=0</formula>
    </cfRule>
    <cfRule type="expression" dxfId="212" priority="217">
      <formula>MOD(COLUMN(),2)=0</formula>
    </cfRule>
  </conditionalFormatting>
  <conditionalFormatting sqref="E38">
    <cfRule type="expression" dxfId="211" priority="214">
      <formula>MOD(ROW(),2)=0</formula>
    </cfRule>
    <cfRule type="expression" dxfId="210" priority="215">
      <formula>MOD(COLUMN(),2)=0</formula>
    </cfRule>
  </conditionalFormatting>
  <conditionalFormatting sqref="H38:N38 J39">
    <cfRule type="expression" dxfId="209" priority="212">
      <formula>MOD(ROW(),2)=0</formula>
    </cfRule>
    <cfRule type="expression" dxfId="208" priority="213">
      <formula>MOD(COLUMN(),2)=0</formula>
    </cfRule>
  </conditionalFormatting>
  <conditionalFormatting sqref="H38:N38 J39">
    <cfRule type="expression" dxfId="207" priority="210">
      <formula>MOD(ROW(),2)=0</formula>
    </cfRule>
    <cfRule type="expression" dxfId="206" priority="211">
      <formula>MOD(COLUMN(),2)=0</formula>
    </cfRule>
  </conditionalFormatting>
  <conditionalFormatting sqref="G38">
    <cfRule type="expression" dxfId="205" priority="208">
      <formula>MOD(ROW(),2)=0</formula>
    </cfRule>
    <cfRule type="expression" dxfId="204" priority="209">
      <formula>MOD(COLUMN(),2)=0</formula>
    </cfRule>
  </conditionalFormatting>
  <conditionalFormatting sqref="G38">
    <cfRule type="expression" dxfId="203" priority="206">
      <formula>MOD(ROW(),2)=0</formula>
    </cfRule>
    <cfRule type="expression" dxfId="202" priority="207">
      <formula>MOD(COLUMN(),2)=0</formula>
    </cfRule>
  </conditionalFormatting>
  <conditionalFormatting sqref="AI38">
    <cfRule type="expression" dxfId="201" priority="204">
      <formula>MOD(ROW(),2)=0</formula>
    </cfRule>
    <cfRule type="expression" dxfId="200" priority="205">
      <formula>MOD(COLUMN(),2)=0</formula>
    </cfRule>
  </conditionalFormatting>
  <conditionalFormatting sqref="G38:N38 J39">
    <cfRule type="expression" dxfId="199" priority="202">
      <formula>MOD(ROW(),2)=0</formula>
    </cfRule>
    <cfRule type="expression" dxfId="198" priority="203">
      <formula>MOD(COLUMN(),2)=0</formula>
    </cfRule>
  </conditionalFormatting>
  <conditionalFormatting sqref="G38">
    <cfRule type="expression" dxfId="197" priority="200">
      <formula>MOD(ROW(),2)=0</formula>
    </cfRule>
    <cfRule type="expression" dxfId="196" priority="201">
      <formula>MOD(COLUMN(),2)=0</formula>
    </cfRule>
  </conditionalFormatting>
  <conditionalFormatting sqref="G38:I38">
    <cfRule type="expression" dxfId="195" priority="198">
      <formula>MOD(ROW(),2)=0</formula>
    </cfRule>
    <cfRule type="expression" dxfId="194" priority="199">
      <formula>MOD(COLUMN(),2)=0</formula>
    </cfRule>
  </conditionalFormatting>
  <conditionalFormatting sqref="J38:J39">
    <cfRule type="expression" dxfId="193" priority="196">
      <formula>MOD(ROW(),2)=0</formula>
    </cfRule>
    <cfRule type="expression" dxfId="192" priority="197">
      <formula>MOD(COLUMN(),2)=0</formula>
    </cfRule>
  </conditionalFormatting>
  <conditionalFormatting sqref="J38:J39">
    <cfRule type="expression" dxfId="191" priority="194">
      <formula>MOD(ROW(),2)=0</formula>
    </cfRule>
    <cfRule type="expression" dxfId="190" priority="195">
      <formula>MOD(COLUMN(),2)=0</formula>
    </cfRule>
  </conditionalFormatting>
  <conditionalFormatting sqref="N38:X38">
    <cfRule type="expression" dxfId="189" priority="192">
      <formula>MOD(ROW(),2)=0</formula>
    </cfRule>
    <cfRule type="expression" dxfId="188" priority="193">
      <formula>MOD(COLUMN(),2)=0</formula>
    </cfRule>
  </conditionalFormatting>
  <conditionalFormatting sqref="N38:X38">
    <cfRule type="expression" dxfId="187" priority="190">
      <formula>MOD(ROW(),2)=0</formula>
    </cfRule>
    <cfRule type="expression" dxfId="186" priority="191">
      <formula>MOD(COLUMN(),2)=0</formula>
    </cfRule>
  </conditionalFormatting>
  <conditionalFormatting sqref="AF38">
    <cfRule type="expression" dxfId="185" priority="188">
      <formula>MOD(ROW(),2)=0</formula>
    </cfRule>
    <cfRule type="expression" dxfId="184" priority="189">
      <formula>MOD(COLUMN(),2)=0</formula>
    </cfRule>
  </conditionalFormatting>
  <conditionalFormatting sqref="N38:X38">
    <cfRule type="expression" dxfId="183" priority="186">
      <formula>MOD(ROW(),2)=0</formula>
    </cfRule>
    <cfRule type="expression" dxfId="182" priority="187">
      <formula>MOD(COLUMN(),2)=0</formula>
    </cfRule>
  </conditionalFormatting>
  <conditionalFormatting sqref="N38:X38">
    <cfRule type="expression" dxfId="181" priority="184">
      <formula>MOD(ROW(),2)=0</formula>
    </cfRule>
    <cfRule type="expression" dxfId="180" priority="185">
      <formula>MOD(COLUMN(),2)=0</formula>
    </cfRule>
  </conditionalFormatting>
  <conditionalFormatting sqref="AE38 R38:S38">
    <cfRule type="expression" dxfId="179" priority="182">
      <formula>MOD(ROW(),2)=0</formula>
    </cfRule>
    <cfRule type="expression" dxfId="178" priority="183">
      <formula>MOD(COLUMN(),2)=0</formula>
    </cfRule>
  </conditionalFormatting>
  <conditionalFormatting sqref="AE38 R38:S38">
    <cfRule type="expression" dxfId="177" priority="180">
      <formula>MOD(ROW(),2)=0</formula>
    </cfRule>
    <cfRule type="expression" dxfId="176" priority="181">
      <formula>MOD(COLUMN(),2)=0</formula>
    </cfRule>
  </conditionalFormatting>
  <conditionalFormatting sqref="S38">
    <cfRule type="expression" dxfId="175" priority="178">
      <formula>MOD(ROW(),2)=0</formula>
    </cfRule>
    <cfRule type="expression" dxfId="174" priority="179">
      <formula>MOD(COLUMN(),2)=0</formula>
    </cfRule>
  </conditionalFormatting>
  <conditionalFormatting sqref="S38">
    <cfRule type="expression" dxfId="173" priority="176">
      <formula>MOD(ROW(),2)=0</formula>
    </cfRule>
    <cfRule type="expression" dxfId="172" priority="177">
      <formula>MOD(COLUMN(),2)=0</formula>
    </cfRule>
  </conditionalFormatting>
  <conditionalFormatting sqref="AE38">
    <cfRule type="expression" dxfId="171" priority="174">
      <formula>MOD(ROW(),2)=0</formula>
    </cfRule>
    <cfRule type="expression" dxfId="170" priority="175">
      <formula>MOD(COLUMN(),2)=0</formula>
    </cfRule>
  </conditionalFormatting>
  <conditionalFormatting sqref="AF38">
    <cfRule type="expression" dxfId="169" priority="172">
      <formula>MOD(ROW(),2)=0</formula>
    </cfRule>
    <cfRule type="expression" dxfId="168" priority="173">
      <formula>MOD(COLUMN(),2)=0</formula>
    </cfRule>
  </conditionalFormatting>
  <conditionalFormatting sqref="AH38">
    <cfRule type="expression" dxfId="167" priority="170">
      <formula>MOD(ROW(),2)=0</formula>
    </cfRule>
    <cfRule type="expression" dxfId="166" priority="171">
      <formula>MOD(COLUMN(),2)=0</formula>
    </cfRule>
  </conditionalFormatting>
  <conditionalFormatting sqref="AH38">
    <cfRule type="expression" dxfId="165" priority="168">
      <formula>MOD(ROW(),2)=0</formula>
    </cfRule>
    <cfRule type="expression" dxfId="164" priority="169">
      <formula>MOD(COLUMN(),2)=0</formula>
    </cfRule>
  </conditionalFormatting>
  <conditionalFormatting sqref="AH38">
    <cfRule type="expression" dxfId="163" priority="166">
      <formula>MOD(ROW(),2)=0</formula>
    </cfRule>
    <cfRule type="expression" dxfId="162" priority="167">
      <formula>MOD(COLUMN(),2)=0</formula>
    </cfRule>
  </conditionalFormatting>
  <conditionalFormatting sqref="AH38">
    <cfRule type="expression" dxfId="161" priority="164">
      <formula>MOD(ROW(),2)=0</formula>
    </cfRule>
    <cfRule type="expression" dxfId="160" priority="165">
      <formula>MOD(COLUMN(),2)=0</formula>
    </cfRule>
  </conditionalFormatting>
  <conditionalFormatting sqref="G38">
    <cfRule type="expression" dxfId="159" priority="162">
      <formula>MOD(ROW(),2)=0</formula>
    </cfRule>
    <cfRule type="expression" dxfId="158" priority="163">
      <formula>MOD(COLUMN(),2)=0</formula>
    </cfRule>
  </conditionalFormatting>
  <conditionalFormatting sqref="F38">
    <cfRule type="expression" dxfId="157" priority="160">
      <formula>MOD(ROW(),2)=0</formula>
    </cfRule>
    <cfRule type="expression" dxfId="156" priority="161">
      <formula>MOD(COLUMN(),2)=0</formula>
    </cfRule>
  </conditionalFormatting>
  <conditionalFormatting sqref="H38">
    <cfRule type="expression" dxfId="155" priority="158">
      <formula>MOD(ROW(),2)=0</formula>
    </cfRule>
    <cfRule type="expression" dxfId="154" priority="159">
      <formula>MOD(COLUMN(),2)=0</formula>
    </cfRule>
  </conditionalFormatting>
  <conditionalFormatting sqref="H38">
    <cfRule type="expression" dxfId="153" priority="156">
      <formula>MOD(ROW(),2)=0</formula>
    </cfRule>
    <cfRule type="expression" dxfId="152" priority="157">
      <formula>MOD(COLUMN(),2)=0</formula>
    </cfRule>
  </conditionalFormatting>
  <conditionalFormatting sqref="H38">
    <cfRule type="expression" dxfId="151" priority="154">
      <formula>MOD(ROW(),2)=0</formula>
    </cfRule>
    <cfRule type="expression" dxfId="150" priority="155">
      <formula>MOD(COLUMN(),2)=0</formula>
    </cfRule>
  </conditionalFormatting>
  <conditionalFormatting sqref="K38">
    <cfRule type="expression" dxfId="149" priority="152">
      <formula>MOD(ROW(),2)=0</formula>
    </cfRule>
    <cfRule type="expression" dxfId="148" priority="153">
      <formula>MOD(COLUMN(),2)=0</formula>
    </cfRule>
  </conditionalFormatting>
  <conditionalFormatting sqref="K38">
    <cfRule type="expression" dxfId="147" priority="150">
      <formula>MOD(ROW(),2)=0</formula>
    </cfRule>
    <cfRule type="expression" dxfId="146" priority="151">
      <formula>MOD(COLUMN(),2)=0</formula>
    </cfRule>
  </conditionalFormatting>
  <conditionalFormatting sqref="AG38">
    <cfRule type="expression" dxfId="145" priority="148">
      <formula>MOD(ROW(),2)=0</formula>
    </cfRule>
    <cfRule type="expression" dxfId="144" priority="149">
      <formula>MOD(COLUMN(),2)=0</formula>
    </cfRule>
  </conditionalFormatting>
  <conditionalFormatting sqref="AG38">
    <cfRule type="expression" dxfId="143" priority="146">
      <formula>MOD(ROW(),2)=0</formula>
    </cfRule>
    <cfRule type="expression" dxfId="142" priority="147">
      <formula>MOD(COLUMN(),2)=0</formula>
    </cfRule>
  </conditionalFormatting>
  <conditionalFormatting sqref="AG38">
    <cfRule type="expression" dxfId="141" priority="144">
      <formula>MOD(ROW(),2)=0</formula>
    </cfRule>
    <cfRule type="expression" dxfId="140" priority="145">
      <formula>MOD(COLUMN(),2)=0</formula>
    </cfRule>
  </conditionalFormatting>
  <conditionalFormatting sqref="AG38">
    <cfRule type="expression" dxfId="139" priority="142">
      <formula>MOD(ROW(),2)=0</formula>
    </cfRule>
    <cfRule type="expression" dxfId="138" priority="143">
      <formula>MOD(COLUMN(),2)=0</formula>
    </cfRule>
  </conditionalFormatting>
  <conditionalFormatting sqref="B38:D38">
    <cfRule type="expression" dxfId="137" priority="138">
      <formula>MOD(ROW(),2)=0</formula>
    </cfRule>
    <cfRule type="expression" dxfId="136" priority="139">
      <formula>MOD(COLUMN(),2)=0</formula>
    </cfRule>
  </conditionalFormatting>
  <conditionalFormatting sqref="B38">
    <cfRule type="duplicateValues" dxfId="135" priority="137"/>
  </conditionalFormatting>
  <conditionalFormatting sqref="C38">
    <cfRule type="duplicateValues" dxfId="134" priority="140"/>
  </conditionalFormatting>
  <conditionalFormatting sqref="D38">
    <cfRule type="duplicateValues" dxfId="133" priority="141"/>
  </conditionalFormatting>
  <conditionalFormatting sqref="C37 C35 C39">
    <cfRule type="duplicateValues" dxfId="132" priority="446"/>
  </conditionalFormatting>
  <conditionalFormatting sqref="B37 B35 B39">
    <cfRule type="duplicateValues" dxfId="131" priority="447"/>
  </conditionalFormatting>
  <conditionalFormatting sqref="D37 D35 D39">
    <cfRule type="duplicateValues" dxfId="130" priority="448"/>
  </conditionalFormatting>
  <conditionalFormatting sqref="Z2">
    <cfRule type="expression" dxfId="129" priority="135">
      <formula>MOD(ROW(),2)=0</formula>
    </cfRule>
    <cfRule type="expression" dxfId="128" priority="136">
      <formula>MOD(COLUMN(),2)=0</formula>
    </cfRule>
  </conditionalFormatting>
  <conditionalFormatting sqref="AA3:AA39">
    <cfRule type="expression" dxfId="127" priority="133">
      <formula>MOD(ROW(),2)=0</formula>
    </cfRule>
    <cfRule type="expression" dxfId="126" priority="134">
      <formula>MOD(COLUMN(),2)=0</formula>
    </cfRule>
  </conditionalFormatting>
  <conditionalFormatting sqref="AA33:AA34 AA36">
    <cfRule type="expression" dxfId="125" priority="131">
      <formula>MOD(ROW(),2)=0</formula>
    </cfRule>
    <cfRule type="expression" dxfId="124" priority="132">
      <formula>MOD(COLUMN(),2)=0</formula>
    </cfRule>
  </conditionalFormatting>
  <conditionalFormatting sqref="J54">
    <cfRule type="expression" dxfId="123" priority="20">
      <formula>MOD(ROW(),2)=0</formula>
    </cfRule>
    <cfRule type="expression" dxfId="122" priority="21">
      <formula>MOD(COLUMN(),2)=0</formula>
    </cfRule>
  </conditionalFormatting>
  <conditionalFormatting sqref="AA38">
    <cfRule type="expression" dxfId="121" priority="129">
      <formula>MOD(ROW(),2)=0</formula>
    </cfRule>
    <cfRule type="expression" dxfId="120" priority="130">
      <formula>MOD(COLUMN(),2)=0</formula>
    </cfRule>
  </conditionalFormatting>
  <conditionalFormatting sqref="AA2">
    <cfRule type="expression" dxfId="119" priority="127">
      <formula>MOD(ROW(),2)=0</formula>
    </cfRule>
    <cfRule type="expression" dxfId="118" priority="128">
      <formula>MOD(COLUMN(),2)=0</formula>
    </cfRule>
  </conditionalFormatting>
  <conditionalFormatting sqref="AB2:AB39">
    <cfRule type="expression" dxfId="117" priority="125">
      <formula>MOD(ROW(),2)=0</formula>
    </cfRule>
    <cfRule type="expression" dxfId="116" priority="126">
      <formula>MOD(COLUMN(),2)=0</formula>
    </cfRule>
  </conditionalFormatting>
  <conditionalFormatting sqref="AB36 AB33:AB34">
    <cfRule type="expression" dxfId="115" priority="123">
      <formula>MOD(ROW(),2)=0</formula>
    </cfRule>
    <cfRule type="expression" dxfId="114" priority="124">
      <formula>MOD(COLUMN(),2)=0</formula>
    </cfRule>
  </conditionalFormatting>
  <conditionalFormatting sqref="AB38">
    <cfRule type="expression" dxfId="113" priority="121">
      <formula>MOD(ROW(),2)=0</formula>
    </cfRule>
    <cfRule type="expression" dxfId="112" priority="122">
      <formula>MOD(COLUMN(),2)=0</formula>
    </cfRule>
  </conditionalFormatting>
  <conditionalFormatting sqref="AF2">
    <cfRule type="expression" dxfId="111" priority="119">
      <formula>MOD(ROW(),2)=0</formula>
    </cfRule>
    <cfRule type="expression" dxfId="110" priority="120">
      <formula>MOD(COLUMN(),2)=0</formula>
    </cfRule>
  </conditionalFormatting>
  <conditionalFormatting sqref="AI41:AI48 AI53 E40:N46 G52:H52 I52:N53 E53:H53 L54:AI54 I54:J54 Y40:Z40">
    <cfRule type="expression" dxfId="109" priority="117">
      <formula>MOD(ROW(),2)=0</formula>
    </cfRule>
    <cfRule type="expression" dxfId="108" priority="118">
      <formula>MOD(COLUMN(),2)=0</formula>
    </cfRule>
  </conditionalFormatting>
  <conditionalFormatting sqref="F44:F46">
    <cfRule type="expression" dxfId="107" priority="115">
      <formula>MOD(ROW(),2)=0</formula>
    </cfRule>
    <cfRule type="expression" dxfId="106" priority="116">
      <formula>MOD(COLUMN(),2)=0</formula>
    </cfRule>
  </conditionalFormatting>
  <conditionalFormatting sqref="E41">
    <cfRule type="expression" dxfId="105" priority="113">
      <formula>MOD(ROW(),2)=0</formula>
    </cfRule>
    <cfRule type="expression" dxfId="104" priority="114">
      <formula>MOD(COLUMN(),2)=0</formula>
    </cfRule>
  </conditionalFormatting>
  <conditionalFormatting sqref="G41:J41 L41:N41">
    <cfRule type="expression" dxfId="103" priority="111">
      <formula>MOD(ROW(),2)=0</formula>
    </cfRule>
    <cfRule type="expression" dxfId="102" priority="112">
      <formula>MOD(COLUMN(),2)=0</formula>
    </cfRule>
  </conditionalFormatting>
  <conditionalFormatting sqref="G49:M49 H50:M50 H52:M52">
    <cfRule type="expression" dxfId="101" priority="109">
      <formula>MOD(ROW(),2)=0</formula>
    </cfRule>
    <cfRule type="expression" dxfId="100" priority="110">
      <formula>MOD(COLUMN(),2)=0</formula>
    </cfRule>
  </conditionalFormatting>
  <conditionalFormatting sqref="G50">
    <cfRule type="expression" dxfId="99" priority="105">
      <formula>MOD(ROW(),2)=0</formula>
    </cfRule>
    <cfRule type="expression" dxfId="98" priority="106">
      <formula>MOD(COLUMN(),2)=0</formula>
    </cfRule>
  </conditionalFormatting>
  <conditionalFormatting sqref="G52">
    <cfRule type="expression" dxfId="97" priority="107">
      <formula>MOD(ROW(),2)=0</formula>
    </cfRule>
    <cfRule type="expression" dxfId="96" priority="108">
      <formula>MOD(COLUMN(),2)=0</formula>
    </cfRule>
  </conditionalFormatting>
  <conditionalFormatting sqref="G52:L53">
    <cfRule type="expression" dxfId="95" priority="103">
      <formula>MOD(ROW(),2)=0</formula>
    </cfRule>
    <cfRule type="expression" dxfId="94" priority="104">
      <formula>MOD(COLUMN(),2)=0</formula>
    </cfRule>
  </conditionalFormatting>
  <conditionalFormatting sqref="G41">
    <cfRule type="expression" dxfId="93" priority="101">
      <formula>MOD(ROW(),2)=0</formula>
    </cfRule>
    <cfRule type="expression" dxfId="92" priority="102">
      <formula>MOD(COLUMN(),2)=0</formula>
    </cfRule>
  </conditionalFormatting>
  <conditionalFormatting sqref="G41">
    <cfRule type="expression" dxfId="91" priority="99">
      <formula>MOD(ROW(),2)=0</formula>
    </cfRule>
    <cfRule type="expression" dxfId="90" priority="100">
      <formula>MOD(COLUMN(),2)=0</formula>
    </cfRule>
  </conditionalFormatting>
  <conditionalFormatting sqref="E44:E46">
    <cfRule type="expression" dxfId="89" priority="97">
      <formula>MOD(ROW(),2)=0</formula>
    </cfRule>
    <cfRule type="expression" dxfId="88" priority="98">
      <formula>MOD(COLUMN(),2)=0</formula>
    </cfRule>
  </conditionalFormatting>
  <conditionalFormatting sqref="G44:I45">
    <cfRule type="expression" dxfId="87" priority="95">
      <formula>MOD(ROW(),2)=0</formula>
    </cfRule>
    <cfRule type="expression" dxfId="86" priority="96">
      <formula>MOD(COLUMN(),2)=0</formula>
    </cfRule>
  </conditionalFormatting>
  <conditionalFormatting sqref="G44:G45">
    <cfRule type="expression" dxfId="85" priority="93">
      <formula>MOD(ROW(),2)=0</formula>
    </cfRule>
    <cfRule type="expression" dxfId="84" priority="94">
      <formula>MOD(COLUMN(),2)=0</formula>
    </cfRule>
  </conditionalFormatting>
  <conditionalFormatting sqref="G44:G45">
    <cfRule type="expression" dxfId="83" priority="91">
      <formula>MOD(ROW(),2)=0</formula>
    </cfRule>
    <cfRule type="expression" dxfId="82" priority="92">
      <formula>MOD(COLUMN(),2)=0</formula>
    </cfRule>
  </conditionalFormatting>
  <conditionalFormatting sqref="G44:I45">
    <cfRule type="expression" dxfId="81" priority="89">
      <formula>MOD(ROW(),2)=0</formula>
    </cfRule>
    <cfRule type="expression" dxfId="80" priority="90">
      <formula>MOD(COLUMN(),2)=0</formula>
    </cfRule>
  </conditionalFormatting>
  <conditionalFormatting sqref="I43:I46">
    <cfRule type="expression" dxfId="79" priority="87">
      <formula>MOD(ROW(),2)=0</formula>
    </cfRule>
    <cfRule type="expression" dxfId="78" priority="88">
      <formula>MOD(COLUMN(),2)=0</formula>
    </cfRule>
  </conditionalFormatting>
  <conditionalFormatting sqref="I43:I46">
    <cfRule type="expression" dxfId="77" priority="85">
      <formula>MOD(ROW(),2)=0</formula>
    </cfRule>
    <cfRule type="expression" dxfId="76" priority="86">
      <formula>MOD(COLUMN(),2)=0</formula>
    </cfRule>
  </conditionalFormatting>
  <conditionalFormatting sqref="M42:M43">
    <cfRule type="expression" dxfId="75" priority="83">
      <formula>MOD(ROW(),2)=0</formula>
    </cfRule>
    <cfRule type="expression" dxfId="74" priority="84">
      <formula>MOD(COLUMN(),2)=0</formula>
    </cfRule>
  </conditionalFormatting>
  <conditionalFormatting sqref="M42:M43">
    <cfRule type="expression" dxfId="73" priority="81">
      <formula>MOD(ROW(),2)=0</formula>
    </cfRule>
    <cfRule type="expression" dxfId="72" priority="82">
      <formula>MOD(COLUMN(),2)=0</formula>
    </cfRule>
  </conditionalFormatting>
  <conditionalFormatting sqref="N41:X41 AH41">
    <cfRule type="expression" dxfId="71" priority="79">
      <formula>MOD(ROW(),2)=0</formula>
    </cfRule>
    <cfRule type="expression" dxfId="70" priority="80">
      <formula>MOD(COLUMN(),2)=0</formula>
    </cfRule>
  </conditionalFormatting>
  <conditionalFormatting sqref="N42:Q43 T42:X43 AF42:AF43 AH42:AH43">
    <cfRule type="expression" dxfId="69" priority="77">
      <formula>MOD(ROW(),2)=0</formula>
    </cfRule>
    <cfRule type="expression" dxfId="68" priority="78">
      <formula>MOD(COLUMN(),2)=0</formula>
    </cfRule>
  </conditionalFormatting>
  <conditionalFormatting sqref="N42:Q43 T42:X43 AF42:AF43 AH42:AH43">
    <cfRule type="expression" dxfId="67" priority="75">
      <formula>MOD(ROW(),2)=0</formula>
    </cfRule>
    <cfRule type="expression" dxfId="66" priority="76">
      <formula>MOD(COLUMN(),2)=0</formula>
    </cfRule>
  </conditionalFormatting>
  <conditionalFormatting sqref="G44:G46">
    <cfRule type="expression" dxfId="65" priority="73">
      <formula>MOD(ROW(),2)=0</formula>
    </cfRule>
    <cfRule type="expression" dxfId="64" priority="74">
      <formula>MOD(COLUMN(),2)=0</formula>
    </cfRule>
  </conditionalFormatting>
  <conditionalFormatting sqref="F41">
    <cfRule type="expression" dxfId="63" priority="71">
      <formula>MOD(ROW(),2)=0</formula>
    </cfRule>
    <cfRule type="expression" dxfId="62" priority="72">
      <formula>MOD(COLUMN(),2)=0</formula>
    </cfRule>
  </conditionalFormatting>
  <conditionalFormatting sqref="H52">
    <cfRule type="expression" dxfId="61" priority="69">
      <formula>MOD(ROW(),2)=0</formula>
    </cfRule>
    <cfRule type="expression" dxfId="60" priority="70">
      <formula>MOD(COLUMN(),2)=0</formula>
    </cfRule>
  </conditionalFormatting>
  <conditionalFormatting sqref="H50">
    <cfRule type="expression" dxfId="59" priority="67">
      <formula>MOD(ROW(),2)=0</formula>
    </cfRule>
    <cfRule type="expression" dxfId="58" priority="68">
      <formula>MOD(COLUMN(),2)=0</formula>
    </cfRule>
  </conditionalFormatting>
  <conditionalFormatting sqref="H41">
    <cfRule type="expression" dxfId="57" priority="65">
      <formula>MOD(ROW(),2)=0</formula>
    </cfRule>
    <cfRule type="expression" dxfId="56" priority="66">
      <formula>MOD(COLUMN(),2)=0</formula>
    </cfRule>
  </conditionalFormatting>
  <conditionalFormatting sqref="H41">
    <cfRule type="expression" dxfId="55" priority="63">
      <formula>MOD(ROW(),2)=0</formula>
    </cfRule>
    <cfRule type="expression" dxfId="54" priority="64">
      <formula>MOD(COLUMN(),2)=0</formula>
    </cfRule>
  </conditionalFormatting>
  <conditionalFormatting sqref="F44:F46">
    <cfRule type="expression" dxfId="53" priority="61">
      <formula>MOD(ROW(),2)=0</formula>
    </cfRule>
    <cfRule type="expression" dxfId="52" priority="62">
      <formula>MOD(COLUMN(),2)=0</formula>
    </cfRule>
  </conditionalFormatting>
  <conditionalFormatting sqref="H44:H45">
    <cfRule type="expression" dxfId="51" priority="59">
      <formula>MOD(ROW(),2)=0</formula>
    </cfRule>
    <cfRule type="expression" dxfId="50" priority="60">
      <formula>MOD(COLUMN(),2)=0</formula>
    </cfRule>
  </conditionalFormatting>
  <conditionalFormatting sqref="H44:H45">
    <cfRule type="expression" dxfId="49" priority="57">
      <formula>MOD(ROW(),2)=0</formula>
    </cfRule>
    <cfRule type="expression" dxfId="48" priority="58">
      <formula>MOD(COLUMN(),2)=0</formula>
    </cfRule>
  </conditionalFormatting>
  <conditionalFormatting sqref="J43:J46">
    <cfRule type="expression" dxfId="47" priority="55">
      <formula>MOD(ROW(),2)=0</formula>
    </cfRule>
    <cfRule type="expression" dxfId="46" priority="56">
      <formula>MOD(COLUMN(),2)=0</formula>
    </cfRule>
  </conditionalFormatting>
  <conditionalFormatting sqref="J43:J46">
    <cfRule type="expression" dxfId="45" priority="53">
      <formula>MOD(ROW(),2)=0</formula>
    </cfRule>
    <cfRule type="expression" dxfId="44" priority="54">
      <formula>MOD(COLUMN(),2)=0</formula>
    </cfRule>
  </conditionalFormatting>
  <conditionalFormatting sqref="N42:N43">
    <cfRule type="expression" dxfId="43" priority="51">
      <formula>MOD(ROW(),2)=0</formula>
    </cfRule>
    <cfRule type="expression" dxfId="42" priority="52">
      <formula>MOD(COLUMN(),2)=0</formula>
    </cfRule>
  </conditionalFormatting>
  <conditionalFormatting sqref="N42:N43">
    <cfRule type="expression" dxfId="41" priority="49">
      <formula>MOD(ROW(),2)=0</formula>
    </cfRule>
    <cfRule type="expression" dxfId="40" priority="50">
      <formula>MOD(COLUMN(),2)=0</formula>
    </cfRule>
  </conditionalFormatting>
  <conditionalFormatting sqref="AG40">
    <cfRule type="expression" dxfId="39" priority="47">
      <formula>MOD(ROW(),2)=0</formula>
    </cfRule>
    <cfRule type="expression" dxfId="38" priority="48">
      <formula>MOD(COLUMN(),2)=0</formula>
    </cfRule>
  </conditionalFormatting>
  <conditionalFormatting sqref="B54:H54">
    <cfRule type="expression" dxfId="37" priority="42">
      <formula>MOD(ROW(),2)=0</formula>
    </cfRule>
    <cfRule type="expression" dxfId="36" priority="43">
      <formula>MOD(COLUMN(),2)=0</formula>
    </cfRule>
  </conditionalFormatting>
  <conditionalFormatting sqref="I54">
    <cfRule type="expression" dxfId="35" priority="40">
      <formula>MOD(ROW(),2)=0</formula>
    </cfRule>
    <cfRule type="expression" dxfId="34" priority="41">
      <formula>MOD(COLUMN(),2)=0</formula>
    </cfRule>
  </conditionalFormatting>
  <conditionalFormatting sqref="G54">
    <cfRule type="expression" dxfId="33" priority="38">
      <formula>MOD(ROW(),2)=0</formula>
    </cfRule>
    <cfRule type="expression" dxfId="32" priority="39">
      <formula>MOD(COLUMN(),2)=0</formula>
    </cfRule>
  </conditionalFormatting>
  <conditionalFormatting sqref="G54 I54">
    <cfRule type="expression" dxfId="31" priority="36">
      <formula>MOD(ROW(),2)=0</formula>
    </cfRule>
    <cfRule type="expression" dxfId="30" priority="37">
      <formula>MOD(COLUMN(),2)=0</formula>
    </cfRule>
  </conditionalFormatting>
  <conditionalFormatting sqref="G54">
    <cfRule type="expression" dxfId="29" priority="34">
      <formula>MOD(ROW(),2)=0</formula>
    </cfRule>
    <cfRule type="expression" dxfId="28" priority="35">
      <formula>MOD(COLUMN(),2)=0</formula>
    </cfRule>
  </conditionalFormatting>
  <conditionalFormatting sqref="G54">
    <cfRule type="expression" dxfId="27" priority="32">
      <formula>MOD(ROW(),2)=0</formula>
    </cfRule>
    <cfRule type="expression" dxfId="26" priority="33">
      <formula>MOD(COLUMN(),2)=0</formula>
    </cfRule>
  </conditionalFormatting>
  <conditionalFormatting sqref="I54">
    <cfRule type="expression" dxfId="25" priority="30">
      <formula>MOD(ROW(),2)=0</formula>
    </cfRule>
    <cfRule type="expression" dxfId="24" priority="31">
      <formula>MOD(COLUMN(),2)=0</formula>
    </cfRule>
  </conditionalFormatting>
  <conditionalFormatting sqref="I54">
    <cfRule type="expression" dxfId="23" priority="28">
      <formula>MOD(ROW(),2)=0</formula>
    </cfRule>
    <cfRule type="expression" dxfId="22" priority="29">
      <formula>MOD(COLUMN(),2)=0</formula>
    </cfRule>
  </conditionalFormatting>
  <conditionalFormatting sqref="C54">
    <cfRule type="duplicateValues" dxfId="21" priority="44"/>
  </conditionalFormatting>
  <conditionalFormatting sqref="B54">
    <cfRule type="duplicateValues" dxfId="20" priority="45"/>
  </conditionalFormatting>
  <conditionalFormatting sqref="D54">
    <cfRule type="duplicateValues" dxfId="19" priority="46"/>
  </conditionalFormatting>
  <conditionalFormatting sqref="J54">
    <cfRule type="expression" dxfId="18" priority="26">
      <formula>MOD(ROW(),2)=0</formula>
    </cfRule>
    <cfRule type="expression" dxfId="17" priority="27">
      <formula>MOD(COLUMN(),2)=0</formula>
    </cfRule>
  </conditionalFormatting>
  <conditionalFormatting sqref="J54">
    <cfRule type="expression" dxfId="16" priority="24">
      <formula>MOD(ROW(),2)=0</formula>
    </cfRule>
    <cfRule type="expression" dxfId="15" priority="25">
      <formula>MOD(COLUMN(),2)=0</formula>
    </cfRule>
  </conditionalFormatting>
  <conditionalFormatting sqref="J54">
    <cfRule type="expression" dxfId="14" priority="22">
      <formula>MOD(ROW(),2)=0</formula>
    </cfRule>
    <cfRule type="expression" dxfId="13" priority="23">
      <formula>MOD(COLUMN(),2)=0</formula>
    </cfRule>
  </conditionalFormatting>
  <conditionalFormatting sqref="J54">
    <cfRule type="expression" dxfId="12" priority="18">
      <formula>MOD(ROW(),2)=0</formula>
    </cfRule>
    <cfRule type="expression" dxfId="11" priority="19">
      <formula>MOD(COLUMN(),2)=0</formula>
    </cfRule>
  </conditionalFormatting>
  <conditionalFormatting sqref="J54">
    <cfRule type="expression" dxfId="10" priority="16">
      <formula>MOD(ROW(),2)=0</formula>
    </cfRule>
    <cfRule type="expression" dxfId="9" priority="17">
      <formula>MOD(COLUMN(),2)=0</formula>
    </cfRule>
  </conditionalFormatting>
  <conditionalFormatting sqref="B40:B53">
    <cfRule type="duplicateValues" dxfId="8" priority="449"/>
  </conditionalFormatting>
  <conditionalFormatting sqref="C40:C53">
    <cfRule type="duplicateValues" dxfId="7" priority="450"/>
  </conditionalFormatting>
  <conditionalFormatting sqref="D40:D53">
    <cfRule type="duplicateValues" dxfId="6" priority="451"/>
  </conditionalFormatting>
  <conditionalFormatting sqref="B15">
    <cfRule type="expression" dxfId="5" priority="13">
      <formula>MOD(ROW(),2)=0</formula>
    </cfRule>
    <cfRule type="expression" dxfId="4" priority="14">
      <formula>MOD(COLUMN(),2)=0</formula>
    </cfRule>
  </conditionalFormatting>
  <conditionalFormatting sqref="B15">
    <cfRule type="duplicateValues" dxfId="3" priority="15"/>
  </conditionalFormatting>
  <conditionalFormatting sqref="AK3">
    <cfRule type="expression" dxfId="2" priority="1">
      <formula>MOD(ROW(),2)=0</formula>
    </cfRule>
    <cfRule type="expression" dxfId="1" priority="2">
      <formula>MOD(COLUMN(),2)=0</formula>
    </cfRule>
  </conditionalFormatting>
  <conditionalFormatting sqref="AK3">
    <cfRule type="duplicateValues" dxfId="0" priority="3"/>
  </conditionalFormatting>
  <pageMargins left="0.28000000000000003" right="7.0000000000000007E-2" top="0.41" bottom="0.39" header="0.2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1402_11_CP_All</vt:lpstr>
      <vt:lpstr>'1402_11_CP_All'!Print_Area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</dc:creator>
  <cp:lastModifiedBy>Ami</cp:lastModifiedBy>
  <dcterms:created xsi:type="dcterms:W3CDTF">2024-05-06T05:38:24Z</dcterms:created>
  <dcterms:modified xsi:type="dcterms:W3CDTF">2024-05-06T06:28:23Z</dcterms:modified>
</cp:coreProperties>
</file>